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28" i="1"/>
  <c r="I228" s="1"/>
  <c r="H230"/>
  <c r="I230" s="1"/>
  <c r="H226"/>
  <c r="I226" s="1"/>
  <c r="H227"/>
  <c r="I227" s="1"/>
  <c r="H220" l="1"/>
  <c r="I220" s="1"/>
  <c r="H218"/>
  <c r="I218" s="1"/>
  <c r="H215"/>
  <c r="I215" s="1"/>
  <c r="H211"/>
  <c r="I211" s="1"/>
  <c r="H223"/>
  <c r="I223" s="1"/>
  <c r="H225"/>
  <c r="I225" s="1"/>
  <c r="H129"/>
  <c r="I129" s="1"/>
  <c r="H125"/>
  <c r="I125" s="1"/>
  <c r="H147"/>
  <c r="I147" s="1"/>
  <c r="H23"/>
  <c r="I23" s="1"/>
  <c r="H30"/>
  <c r="I30" s="1"/>
  <c r="H18"/>
  <c r="I18" s="1"/>
  <c r="H133"/>
  <c r="I133" s="1"/>
  <c r="H53"/>
  <c r="I53" s="1"/>
  <c r="H70"/>
  <c r="I70" s="1"/>
  <c r="H22"/>
  <c r="I22" s="1"/>
  <c r="H38"/>
  <c r="I38" s="1"/>
  <c r="H210"/>
  <c r="I210" s="1"/>
  <c r="H212"/>
  <c r="I212" s="1"/>
  <c r="H213"/>
  <c r="I213" s="1"/>
  <c r="H214"/>
  <c r="I214" s="1"/>
  <c r="H216"/>
  <c r="I216" s="1"/>
  <c r="H217"/>
  <c r="I217" s="1"/>
  <c r="H219"/>
  <c r="I219" s="1"/>
  <c r="H221"/>
  <c r="I221" s="1"/>
  <c r="H222"/>
  <c r="I222" s="1"/>
  <c r="H229"/>
  <c r="I229" s="1"/>
  <c r="H231"/>
  <c r="I231" s="1"/>
  <c r="H235"/>
  <c r="I235" s="1"/>
  <c r="H236"/>
  <c r="I236" s="1"/>
  <c r="H237"/>
  <c r="I237" s="1"/>
  <c r="H188"/>
  <c r="I188" s="1"/>
  <c r="H189" l="1"/>
  <c r="I189" s="1"/>
  <c r="H190"/>
  <c r="I190" s="1"/>
  <c r="H195" l="1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194"/>
  <c r="I194" s="1"/>
  <c r="H191"/>
  <c r="I191" s="1"/>
  <c r="H184"/>
  <c r="I184" s="1"/>
  <c r="H185"/>
  <c r="I185" s="1"/>
  <c r="H183"/>
  <c r="I183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61"/>
  <c r="I161" s="1"/>
  <c r="H123"/>
  <c r="I123" s="1"/>
  <c r="H124"/>
  <c r="I124" s="1"/>
  <c r="H126"/>
  <c r="I126" s="1"/>
  <c r="H127"/>
  <c r="I127" s="1"/>
  <c r="H128"/>
  <c r="I128" s="1"/>
  <c r="H130"/>
  <c r="I130" s="1"/>
  <c r="H131"/>
  <c r="I131" s="1"/>
  <c r="H132"/>
  <c r="I132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22"/>
  <c r="I122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00"/>
  <c r="I100" s="1"/>
  <c r="H82" l="1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81"/>
  <c r="I81" s="1"/>
  <c r="H67"/>
  <c r="I67" s="1"/>
  <c r="H68"/>
  <c r="I68" s="1"/>
  <c r="H69"/>
  <c r="I69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47"/>
  <c r="I47" s="1"/>
  <c r="H48"/>
  <c r="I48" s="1"/>
  <c r="H49"/>
  <c r="I49" s="1"/>
  <c r="H50"/>
  <c r="I50" s="1"/>
  <c r="H51"/>
  <c r="I51" s="1"/>
  <c r="H52"/>
  <c r="I52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46"/>
  <c r="I46" s="1"/>
  <c r="H16"/>
  <c r="I16" s="1"/>
  <c r="H17"/>
  <c r="I17" s="1"/>
  <c r="H19"/>
  <c r="I19" s="1"/>
  <c r="H20"/>
  <c r="I20" s="1"/>
  <c r="H21"/>
  <c r="I21" s="1"/>
  <c r="H24"/>
  <c r="I24" s="1"/>
  <c r="H25"/>
  <c r="I25" s="1"/>
  <c r="H26"/>
  <c r="I26" s="1"/>
  <c r="H27"/>
  <c r="I27" s="1"/>
  <c r="H28"/>
  <c r="I28" s="1"/>
  <c r="H29"/>
  <c r="I29" s="1"/>
  <c r="H31"/>
  <c r="I31" s="1"/>
  <c r="H32"/>
  <c r="I32" s="1"/>
  <c r="H33"/>
  <c r="I33" s="1"/>
  <c r="H34"/>
  <c r="I34" s="1"/>
  <c r="H35"/>
  <c r="I35" s="1"/>
  <c r="H36"/>
  <c r="I36" s="1"/>
  <c r="H42"/>
  <c r="I42" s="1"/>
  <c r="H43"/>
  <c r="I43" s="1"/>
  <c r="H44"/>
  <c r="I44" s="1"/>
  <c r="H45"/>
  <c r="I45" s="1"/>
  <c r="H15"/>
  <c r="I15" s="1"/>
</calcChain>
</file>

<file path=xl/sharedStrings.xml><?xml version="1.0" encoding="utf-8"?>
<sst xmlns="http://schemas.openxmlformats.org/spreadsheetml/2006/main" count="259" uniqueCount="180">
  <si>
    <t>Продукт</t>
  </si>
  <si>
    <t>Фасовка</t>
  </si>
  <si>
    <t>категория 3</t>
  </si>
  <si>
    <t>Полная синтетика</t>
  </si>
  <si>
    <t>ZIC TOP 0W-40</t>
  </si>
  <si>
    <t>ZIC X9 LS 5W-30</t>
  </si>
  <si>
    <t xml:space="preserve">ZIC X9 FE 5W-30 </t>
  </si>
  <si>
    <t>ZIC X9 5W-30</t>
  </si>
  <si>
    <t>ZIC X9 5W-40</t>
  </si>
  <si>
    <t>Полная  синтетика</t>
  </si>
  <si>
    <t>категория2</t>
  </si>
  <si>
    <t>категория1</t>
  </si>
  <si>
    <t xml:space="preserve">ZIC TOP 5W-30 </t>
  </si>
  <si>
    <t>ZIC X9 LS Diesel 5W-40</t>
  </si>
  <si>
    <t>ZIC X7 5W-40</t>
  </si>
  <si>
    <t xml:space="preserve">ZIC X7 FE 0W-20 </t>
  </si>
  <si>
    <t>ZIC X7 FE 0W-30</t>
  </si>
  <si>
    <t>ZIC X7 LS 10W-40</t>
  </si>
  <si>
    <t>ZIC X7 LS 10W-30</t>
  </si>
  <si>
    <t xml:space="preserve">ZIC X7 LS 5W-30 </t>
  </si>
  <si>
    <t>ZIC X7 Diesel  5W-30</t>
  </si>
  <si>
    <t>ZIC X7 Diesel 10W-40</t>
  </si>
  <si>
    <t xml:space="preserve">  Синтетика</t>
  </si>
  <si>
    <t xml:space="preserve"> Синтетика</t>
  </si>
  <si>
    <t>ZIC X5 5W-30</t>
  </si>
  <si>
    <t>ZIC X5 10W-40</t>
  </si>
  <si>
    <t>ZIC X5 Diesel 5W-30</t>
  </si>
  <si>
    <t>ZIC X5 Diesel 10W-40</t>
  </si>
  <si>
    <t xml:space="preserve"> Полусинтетика</t>
  </si>
  <si>
    <t xml:space="preserve">  Полусинтетика</t>
  </si>
  <si>
    <t>Масла для легкового транспорта</t>
  </si>
  <si>
    <t>Масла для коммерческого транспорта</t>
  </si>
  <si>
    <t xml:space="preserve">ZIC X9000 10W-40 </t>
  </si>
  <si>
    <t>ZIC X5000 5W-30</t>
  </si>
  <si>
    <t>ZIC X5000 10W-40</t>
  </si>
  <si>
    <t xml:space="preserve">ZIC X5000 15W-40 </t>
  </si>
  <si>
    <t>ZIC X3000 15W-40</t>
  </si>
  <si>
    <t>ZIC X3000 10W-30</t>
  </si>
  <si>
    <t>ZIC X7000 5W30 диз</t>
  </si>
  <si>
    <t>ZIC X7000 AP 10W-40 диз</t>
  </si>
  <si>
    <t>Синтетика</t>
  </si>
  <si>
    <t>Полусинтетика</t>
  </si>
  <si>
    <t>Трансмиссионные масла, жидкости для автоматических трансмиссий(ATF)</t>
  </si>
  <si>
    <t>ZIC ATF SP 4</t>
  </si>
  <si>
    <t>ZIC ATF SP 3</t>
  </si>
  <si>
    <t>ZIC CVT Multi</t>
  </si>
  <si>
    <t>ZIC ATF Multi</t>
  </si>
  <si>
    <t>ZIC ATF Dexron 6</t>
  </si>
  <si>
    <t>ZIC ATF 3</t>
  </si>
  <si>
    <t>ZIC ATF 2</t>
  </si>
  <si>
    <t>GM DEXRON 2, Allison C-4, Caterpillar TO-2</t>
  </si>
  <si>
    <t>G052162,G052990,G055025,7045E,8072B,LA2634,LT71141,236.1,236.2,236.3,236.6,236.7,236.9,236.11,236.81,AL-4,DP-0,339F/339 Type V-1,4/5/6 speed,C-4,ATF+/+2/+3/+4,ATF D-2/3,Mercon, Dexron2/3,ATF Z-1,ATF SP-3, Red-1,CVTF H1, SP-3,ATF J2, Matic Fluid D/J/K, ATF, ATF-HP,ATF5D-06, AT2384K,AT3314, AT3317,ATF B-2E,Type T,T-2/3/4,G607,ZF TE-ML14A/21L</t>
  </si>
  <si>
    <t>Допуски и спецификации</t>
  </si>
  <si>
    <t>ZIC ATF Multi HT</t>
  </si>
  <si>
    <t>ZIC ATF Multi LF</t>
  </si>
  <si>
    <t>ZIC GFT 75W-90</t>
  </si>
  <si>
    <t>ZIC GFT 75W-85</t>
  </si>
  <si>
    <t>ZIC G-FF 75W-85</t>
  </si>
  <si>
    <t>ZIC G-EP 80W-90</t>
  </si>
  <si>
    <t>ZIC G-5 80W-90</t>
  </si>
  <si>
    <t>ZIC M9 4T</t>
  </si>
  <si>
    <t>ZIC M7 4T</t>
  </si>
  <si>
    <t>ZIC M5 4T</t>
  </si>
  <si>
    <t xml:space="preserve">Масла для малой техники </t>
  </si>
  <si>
    <t>ZIC FLUSH</t>
  </si>
  <si>
    <t>Специальные жидкости и очиститель</t>
  </si>
  <si>
    <t>Гидравлическик масла</t>
  </si>
  <si>
    <t>ZIC VEGA 32</t>
  </si>
  <si>
    <t>ZIC VEGA 46</t>
  </si>
  <si>
    <t>ZIC VEGA 68</t>
  </si>
  <si>
    <t>ZIC VEGA X 32</t>
  </si>
  <si>
    <t>ZIC VEGA X 46</t>
  </si>
  <si>
    <t>ZIC VEGA LX 32</t>
  </si>
  <si>
    <t>ZIC VEGA LX 46</t>
  </si>
  <si>
    <t>ZIC Vega Arctic 32</t>
  </si>
  <si>
    <t>API GL-4</t>
  </si>
  <si>
    <t>API GL-5,MIL-L-21055D</t>
  </si>
  <si>
    <t>API GL-4/5, MT-1</t>
  </si>
  <si>
    <t>API SN, JASO MA2</t>
  </si>
  <si>
    <t>API SL, JASO MA2</t>
  </si>
  <si>
    <t>API SJ, JASO MA2</t>
  </si>
  <si>
    <t>DIN 51524-2,HLP</t>
  </si>
  <si>
    <t>DIN 51524-3,HVLP</t>
  </si>
  <si>
    <t>DIN 51524-3, HVLP</t>
  </si>
  <si>
    <t>SK Compressor RS46</t>
  </si>
  <si>
    <t>DIN 51506 VDL</t>
  </si>
  <si>
    <t xml:space="preserve">ZIC SUPER A антифриз </t>
  </si>
  <si>
    <t>ASTM D 3306 ,JIS K 2234, General Motors GM 1825-M, Ford ESEM878B44A</t>
  </si>
  <si>
    <t xml:space="preserve">ZIC  A 5W30 SN    </t>
  </si>
  <si>
    <t xml:space="preserve">ZIC  A 10W40 SM   </t>
  </si>
  <si>
    <t xml:space="preserve">ZIC  A Plus  5W-30 SN/CF   </t>
  </si>
  <si>
    <t xml:space="preserve">ZIC   XQ 0W40 SM/CF </t>
  </si>
  <si>
    <t xml:space="preserve">ZIC   XQ  TOP 5W30   </t>
  </si>
  <si>
    <t xml:space="preserve">ZIC   XQ  LS 5W30  SN </t>
  </si>
  <si>
    <t xml:space="preserve">ZIC   XQ  LS 5W40  SM </t>
  </si>
  <si>
    <t xml:space="preserve">ZIC  5000 POWER 15W40 CI-4   </t>
  </si>
  <si>
    <t xml:space="preserve">ZIC  5000 10W40 CI   </t>
  </si>
  <si>
    <t>ООО КСМ "Альянс"</t>
  </si>
  <si>
    <t>www. alians-zic.ru</t>
  </si>
  <si>
    <t>Торговые офисы ООО  КСМ "Альянс"</t>
  </si>
  <si>
    <t>г.Кемерово, ул.Шатурская, 2   т/ф (3842) 90-01-89</t>
  </si>
  <si>
    <t>API CL-4, ACEA E7, MB 228.3, MAN 3275, Volvo VDS -3, Cummins 20077, MTU Type 2, Detroit Diesel DDC93K215</t>
  </si>
  <si>
    <t>DEXRON-6, ALLISON C-4, Ford  Mercon</t>
  </si>
  <si>
    <t>DEXRON-6 (лицензия J-60003),Масло 1 заливки на заводах General Motors и Tesla Motors</t>
  </si>
  <si>
    <t xml:space="preserve"> API SN/ GF -5</t>
  </si>
  <si>
    <t>SM</t>
  </si>
  <si>
    <t>API  SM, ACEA A3/B3, A3/B4, Volkswagen Group VW 502/505</t>
  </si>
  <si>
    <t>ACEA  C3,Mersedes-Bens MB 229.51, BMW  LL-04, Volkswagen VW 504./507, Porshe C-30</t>
  </si>
  <si>
    <t>API SN/ SM/CF, ACEA   C3,A3/B3, A3/B4,Mersedes-Bens MB 229.51, BMW  LL-04, Volkswagen VW 502/505, General Motors</t>
  </si>
  <si>
    <t>API CI-04, ACEA E3/E5, A3/B3, A3/B4,Mersedes-Bens MB 228.3,Volvo VDS -3, Mack EO-M, EO-M Plus,JASO DH-1</t>
  </si>
  <si>
    <t>VW 504/507,MB 229.52, MB- Apporoval 229.51,LL-04, ACEA C3</t>
  </si>
  <si>
    <t>MB-Approval 228.51,MAN 3477, Volvo VDS-3, Renault Trucks RDX/RLD-2,Mask EO-n, SCANIA low ash,DAF Extended DRAIN, MTU Type 3.1, JASO DH-2, Deutz DQC -IV -10-LA, Voith Class A,CAT ECF-1A, ACEA E6/E4</t>
  </si>
  <si>
    <t xml:space="preserve">MB- Approval 229.51,BMW LL-04, GM dexos2,VW502/505/505.01
API SN/CF, ACEA C3,
A3/B3, A3/B4
</t>
  </si>
  <si>
    <t xml:space="preserve">MB-Approval 229.51,BMW LL-04, GM dexos2,VW502/505/505.01, Porsche A-40, API SN/CF, ACEA C3,A3/B3,A3/B4
</t>
  </si>
  <si>
    <t xml:space="preserve">FORD WSS-M2C913-A/B/C,ACEA A/B1, A5/B5
</t>
  </si>
  <si>
    <t xml:space="preserve">MB- Approval 229.5,MB 226.5,BMW LL-01, VW 502/505,PORSCHE A-40,RN 0700/0710,PSA B71 2296,API SN/CF,ACEA  A3/B3, A3/B4
</t>
  </si>
  <si>
    <t xml:space="preserve">MB 229.3, BMW LL-01, VW 502/505, GM dexos 2,API SN/CF, ACEA C3
</t>
  </si>
  <si>
    <t xml:space="preserve">MB 229.3, BMW LL-01, VW 502/505, Renault RN 0700,  SM/CF,
 ACEA C3,  A3/B3, A3/B4
</t>
  </si>
  <si>
    <t xml:space="preserve">MB 229.3, VW 502/505, Opel GM-LL-A-025, Opel GM-LL-B-025, Renault 0710,API SL/CF, ACEA  A3/B3, A3/B4
</t>
  </si>
  <si>
    <t xml:space="preserve">SP-3,Масло 1 заливки на заводах Hyundai и KIA
</t>
  </si>
  <si>
    <t xml:space="preserve">TL52180G052180, ELZ 799, CVTF +4,NS-2, Amix CVTF- DC, Amix CVTF DFE, CVTF 30, MERCON C, DEX-CVT,HMMF, HCF-2, SP-3, CVTF H1,CVT3320, MB236.2, Diagueen J1, Diagueen J4, SP-3, NS-2, NS-3, CVTF NS-2, Lineartronic CVTF, cvtf Green1,2, TC, NS-2, CVTF TC, FE        
</t>
  </si>
  <si>
    <t xml:space="preserve">SP-4,Масло 1 заливки на заводах Hyundai и KIA
</t>
  </si>
  <si>
    <t>API SN/ GF -5, ASEA  A3/B3-04, A3/ B4-04, C3-08, Mersedes-Bens MB 229.51, BMW  LL-04, Volkswagen VW 502.00/505.00, АвтоВаз</t>
  </si>
  <si>
    <t>ZIC  RV 10W40 CI-4      п/с д</t>
  </si>
  <si>
    <t>Распродажа</t>
  </si>
  <si>
    <t>г.Новосибирск, ул. Нижегородская,241 оф 113 т/ф (383) 262-28-76, (383) 262-67-69</t>
  </si>
  <si>
    <t>г.Новосибирск, ул.Петухова,35В т/ф (383) 362-01-90, (383) 362-01-89</t>
  </si>
  <si>
    <t xml:space="preserve">Lada,API SM
</t>
  </si>
  <si>
    <t xml:space="preserve">JASO DH-1,ILSAC API CI-4
</t>
  </si>
  <si>
    <t xml:space="preserve">MB-Approval 228.5,MAN 3276, Volvo VDS-3, Cummins 20072/77,MACK EO-M Plus,API CI-4/SL,ACEA E7,A3/B4
,
</t>
  </si>
  <si>
    <t xml:space="preserve">MB- Apporoval 229.5, BMW LL-01, VW 502/505, Opel GM-LL-B-025, API SL/CF, ACEA A3/B3,A3/B4
</t>
  </si>
  <si>
    <t>MB 229.3, VW 502/505,BMW LL-01,RN 0700/0710, API SM/ CF, ACEA A3/B3, A3/B4</t>
  </si>
  <si>
    <t xml:space="preserve">MB 228.3,API Si-4/Sl, ACEA  E7 /B3/B4
</t>
  </si>
  <si>
    <t xml:space="preserve">MB-Approval 228.5,MAN 3277, Volvo VDS-3, Renault Trucks RDX/RLD/RD-2,RLD-2,Mask EO-n,DAF Extended DRAIN, MTU Type 3,AACEA E7/E4
</t>
  </si>
  <si>
    <t xml:space="preserve">MB-Approval 228.5,MAN 3277, Volvo VDS-3, Renault Trucks RDX/RLD/RD-2,RLD-2,Mask EO-n,DAF Extended DRAIN, MTU Type 3,Scania LDF-2/LDF-3, Cummins CES20072,DEUTZ DQC3-10,ACEA E7/E4
</t>
  </si>
  <si>
    <t xml:space="preserve">MB 228.3,API SI-4
</t>
  </si>
  <si>
    <t xml:space="preserve">MB-Approval 228.5,MAN 3275, Volvo VDS-3, Cummins 20072/77,MACK EO-M Plus,API CI-4/SL,ACEA E7,A3/B4
</t>
  </si>
  <si>
    <t xml:space="preserve">JASO DH-1, API CH-4
</t>
  </si>
  <si>
    <t xml:space="preserve"> AW-1,DSIH6p805,Mercon LV,Dexron 6,DW-1,ATF sp-4,SPH-4,SP-4RR,NWS-9638,ATF-FZ,ATF-J3,ATF-PA,SP-4,Matic Fluid S/W,WS(JWS 3324),G 052 540,G 055 005,G 055 0162,83220142516,236.12,236.14,236.15,236.41,6speed MY 2011-2013(P/N 31256774 или 31256675),6 Speed(S671 090 255)</t>
  </si>
  <si>
    <t>C-4,ATF+,+2,+3,+4,ATF D-2, ATF D-3,Mercon,Dexron 2D,3G,3H,2E,ATF Z-1,ATF SP-3,ATF M -3,ATF M-V,ATF F-1,ATF SP -3,Matic Fluid C,D,J,ATF, ATF-HP,ATF-5D-06,AT 2384K,AT 3314,AT 3317, ATF B-2E,TypeT,T-2,T-3,T-4,G607,TE-ML14A</t>
  </si>
  <si>
    <t xml:space="preserve">ZIC   XQ  FE 5W30  SN </t>
  </si>
  <si>
    <t>Группа Компаний "ЭЛТОН"</t>
  </si>
  <si>
    <t>Торговые офисы ООО  КСМ "Альянс"г.  Новосибирск</t>
  </si>
  <si>
    <t>OLD PACKAGE (ж/б)</t>
  </si>
  <si>
    <t xml:space="preserve">GM dexos 1,API SN,ILSAC GF-5
</t>
  </si>
  <si>
    <t>SK UTF 65   (UTTO 10w-30)</t>
  </si>
  <si>
    <t>API GL-4, Caterpillar TO-4</t>
  </si>
  <si>
    <t>г.Новосибирск, пр-т Строителей,25 к 2,  т/ф (383) 332-01-53 ,319-55-40, 332-11-49</t>
  </si>
  <si>
    <t>Hyundai-KIA PSF-3 Renault-Nissan RN PSF</t>
  </si>
  <si>
    <t>Трансмиссионные масла, жидкости для механических трансмиссий(MTF)</t>
  </si>
  <si>
    <t xml:space="preserve">MB 229.5, BMW LL-01, VW 502/505, RN 0700/0710,API SN/СF, ACEA A3/B3, A3/B4
</t>
  </si>
  <si>
    <t xml:space="preserve">GM dexos 1,API SN/RC, ILSAC GF-5
</t>
  </si>
  <si>
    <t xml:space="preserve">API SN/RC, ILSAC GF-5,GM dexos 1
</t>
  </si>
  <si>
    <t>ZIC X9 5W-30 4 л +  LAVR сил смазка 210 мл</t>
  </si>
  <si>
    <t>ZIC X7 LS 10W-30 4 л+Felix гер охлаж 0,5 л</t>
  </si>
  <si>
    <t>ZIC X7 FE 0W-20 +Хол Сварка Felix 55 гр</t>
  </si>
  <si>
    <t>15 % скидка</t>
  </si>
  <si>
    <t>ZIC TOP 5W-30  4 л +LAVR сил см 210 м</t>
  </si>
  <si>
    <t>15% скидка</t>
  </si>
  <si>
    <t xml:space="preserve">3 в 1  набор ZIC ATF SP 4 - 1л*3 шт </t>
  </si>
  <si>
    <t>3 в 1 набор  ZIC CVT MultiV 1л* 3шт</t>
  </si>
  <si>
    <t>3в 1 набор  ZIC ATF SP 3  1л*3 шт</t>
  </si>
  <si>
    <t>3 в 1  набор  ZIC ATF Dexron 6- 1л *3 шт</t>
  </si>
  <si>
    <t>г.Новокузнецк, ул. Кондомское шоссе,6а к.8  т/ф(3843)77-96-17</t>
  </si>
  <si>
    <t>подарок</t>
  </si>
  <si>
    <t>Вид масла</t>
  </si>
  <si>
    <t>ZIC TOP 0W-40+LAVR ЖИД Ключ 210 мл</t>
  </si>
  <si>
    <t>XQ 0W-40 4 л+ LAVR сил см 210 м</t>
  </si>
  <si>
    <t>XQ LS 5W-40 4л + LAVR сил см 210 м</t>
  </si>
  <si>
    <t>ACEA  C3,Mersedes-Bens MB 229.51, BMW  LL-04, Volkswagen VW 504./507, Porshe C-31</t>
  </si>
  <si>
    <t xml:space="preserve">ZIC  5000 5W30 </t>
  </si>
  <si>
    <t>ZIC SD 5000 15W-40</t>
  </si>
  <si>
    <t xml:space="preserve">ZIC  A Plus 10W-40 SN/CF   </t>
  </si>
  <si>
    <t>ZIC  0W  0W20</t>
  </si>
  <si>
    <t>ZIC G-FTOP 75W85 GL-4 4л синт</t>
  </si>
  <si>
    <r>
      <rPr>
        <sz val="14"/>
        <color rgb="FFFF0000"/>
        <rFont val="Cambria"/>
        <family val="1"/>
        <charset val="204"/>
        <scheme val="major"/>
      </rPr>
      <t>Новинка!</t>
    </r>
    <r>
      <rPr>
        <sz val="14"/>
        <color theme="1"/>
        <rFont val="Cambria"/>
        <family val="1"/>
        <charset val="204"/>
        <scheme val="major"/>
      </rPr>
      <t xml:space="preserve"> PSF-3</t>
    </r>
  </si>
  <si>
    <t>Прайс лист   01.09.2017</t>
  </si>
  <si>
    <t>Официальный дистрибьютор ООО "СК Лубрикантс Рус" на территории Новосибирской, Томской,Кемеровской областей и Алтайского края</t>
  </si>
  <si>
    <t>Акция Корейские каникулы</t>
  </si>
  <si>
    <t>Акция Корейскик каникулы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</si>
</sst>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_-* #,##0.00_-;\-* #,##0.00_-;_-* &quot;-&quot;_-;_-@_-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b/>
      <sz val="12"/>
      <color theme="1" tint="0.1499984740745262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Arial"/>
      <family val="2"/>
      <charset val="204"/>
    </font>
    <font>
      <b/>
      <sz val="11"/>
      <name val="Cambria"/>
      <family val="3"/>
      <charset val="129"/>
      <scheme val="major"/>
    </font>
    <font>
      <b/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sz val="14"/>
      <name val="Cambria"/>
      <family val="3"/>
      <charset val="129"/>
      <scheme val="major"/>
    </font>
    <font>
      <b/>
      <sz val="14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theme="1"/>
      <name val="Cambria"/>
      <family val="3"/>
      <charset val="129"/>
      <scheme val="major"/>
    </font>
    <font>
      <b/>
      <sz val="14"/>
      <color theme="1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b/>
      <sz val="12"/>
      <color theme="1"/>
      <name val="Arial"/>
      <family val="2"/>
      <charset val="204"/>
    </font>
    <font>
      <b/>
      <sz val="11"/>
      <color theme="1"/>
      <name val="Cambria"/>
      <family val="3"/>
      <charset val="129"/>
      <scheme val="major"/>
    </font>
    <font>
      <b/>
      <i/>
      <sz val="18"/>
      <color rgb="FFC00000"/>
      <name val="Forte"/>
      <family val="4"/>
    </font>
    <font>
      <b/>
      <sz val="11"/>
      <color theme="1"/>
      <name val="Bookman Old Style"/>
      <family val="1"/>
      <charset val="204"/>
    </font>
    <font>
      <sz val="18"/>
      <color theme="1"/>
      <name val="Arial"/>
      <family val="2"/>
      <charset val="204"/>
    </font>
    <font>
      <b/>
      <i/>
      <sz val="28"/>
      <color rgb="FFC00000"/>
      <name val="Forte"/>
      <family val="4"/>
    </font>
    <font>
      <b/>
      <sz val="16"/>
      <color theme="1"/>
      <name val="Bookman Old Style"/>
      <family val="1"/>
      <charset val="204"/>
    </font>
    <font>
      <b/>
      <sz val="16"/>
      <color indexed="8"/>
      <name val="Bookman Old Style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i/>
      <sz val="36"/>
      <color theme="1"/>
      <name val="Aharoni"/>
      <charset val="177"/>
    </font>
    <font>
      <b/>
      <sz val="22"/>
      <color indexed="8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rgb="FFC00000"/>
      <name val="Forte"/>
      <family val="4"/>
    </font>
    <font>
      <b/>
      <sz val="11"/>
      <color theme="1"/>
      <name val="Arial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4"/>
      <color rgb="FFFF0000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7" tint="0.59999389629810485"/>
        <bgColor theme="4" tint="0.59999389629810485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3" fillId="0" borderId="0"/>
    <xf numFmtId="0" fontId="4" fillId="0" borderId="0"/>
    <xf numFmtId="0" fontId="7" fillId="0" borderId="0"/>
    <xf numFmtId="0" fontId="2" fillId="0" borderId="0"/>
    <xf numFmtId="41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0" xfId="0" applyAlignment="1">
      <alignment wrapText="1"/>
    </xf>
    <xf numFmtId="1" fontId="0" fillId="0" borderId="1" xfId="0" applyNumberFormat="1" applyFont="1" applyBorder="1"/>
    <xf numFmtId="1" fontId="0" fillId="0" borderId="16" xfId="0" applyNumberFormat="1" applyBorder="1"/>
    <xf numFmtId="0" fontId="18" fillId="0" borderId="0" xfId="0" applyFont="1"/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1" fontId="0" fillId="0" borderId="17" xfId="0" applyNumberFormat="1" applyBorder="1"/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10" fontId="0" fillId="0" borderId="0" xfId="0" applyNumberFormat="1" applyBorder="1"/>
    <xf numFmtId="0" fontId="0" fillId="2" borderId="0" xfId="0" applyFill="1" applyAlignment="1">
      <alignment wrapText="1"/>
    </xf>
    <xf numFmtId="1" fontId="0" fillId="9" borderId="1" xfId="0" applyNumberFormat="1" applyFill="1" applyBorder="1"/>
    <xf numFmtId="0" fontId="26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center" vertical="top"/>
    </xf>
    <xf numFmtId="0" fontId="32" fillId="0" borderId="0" xfId="0" applyFont="1"/>
    <xf numFmtId="0" fontId="29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left"/>
    </xf>
    <xf numFmtId="0" fontId="38" fillId="0" borderId="0" xfId="0" applyFont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/>
    </xf>
    <xf numFmtId="1" fontId="0" fillId="2" borderId="1" xfId="0" applyNumberFormat="1" applyFill="1" applyBorder="1"/>
    <xf numFmtId="1" fontId="0" fillId="0" borderId="17" xfId="0" applyNumberFormat="1" applyFont="1" applyBorder="1"/>
    <xf numFmtId="1" fontId="0" fillId="2" borderId="16" xfId="0" applyNumberFormat="1" applyFill="1" applyBorder="1"/>
    <xf numFmtId="1" fontId="0" fillId="0" borderId="0" xfId="0" applyNumberFormat="1" applyBorder="1"/>
    <xf numFmtId="1" fontId="37" fillId="2" borderId="0" xfId="0" applyNumberFormat="1" applyFont="1" applyFill="1" applyBorder="1" applyAlignment="1">
      <alignment horizontal="left"/>
    </xf>
    <xf numFmtId="0" fontId="21" fillId="2" borderId="1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vertical="center"/>
    </xf>
    <xf numFmtId="1" fontId="19" fillId="0" borderId="1" xfId="0" applyNumberFormat="1" applyFont="1" applyBorder="1" applyAlignment="1"/>
    <xf numFmtId="0" fontId="21" fillId="2" borderId="1" xfId="0" applyFont="1" applyFill="1" applyBorder="1" applyAlignment="1">
      <alignment wrapText="1"/>
    </xf>
    <xf numFmtId="1" fontId="19" fillId="0" borderId="1" xfId="0" applyNumberFormat="1" applyFont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/>
    <xf numFmtId="0" fontId="21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1" fillId="2" borderId="17" xfId="0" applyFont="1" applyFill="1" applyBorder="1"/>
    <xf numFmtId="1" fontId="0" fillId="2" borderId="17" xfId="0" applyNumberFormat="1" applyFill="1" applyBorder="1"/>
    <xf numFmtId="0" fontId="21" fillId="2" borderId="16" xfId="0" applyFont="1" applyFill="1" applyBorder="1"/>
    <xf numFmtId="0" fontId="4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21" fillId="2" borderId="19" xfId="0" applyFont="1" applyFill="1" applyBorder="1"/>
    <xf numFmtId="0" fontId="21" fillId="2" borderId="19" xfId="0" applyFont="1" applyFill="1" applyBorder="1" applyAlignment="1">
      <alignment horizontal="center" vertical="center" wrapText="1"/>
    </xf>
    <xf numFmtId="1" fontId="0" fillId="2" borderId="19" xfId="0" applyNumberFormat="1" applyFill="1" applyBorder="1"/>
    <xf numFmtId="1" fontId="0" fillId="2" borderId="27" xfId="0" applyNumberFormat="1" applyFill="1" applyBorder="1"/>
    <xf numFmtId="0" fontId="21" fillId="2" borderId="16" xfId="0" applyFont="1" applyFill="1" applyBorder="1" applyAlignment="1">
      <alignment horizontal="center" vertical="center" wrapText="1"/>
    </xf>
    <xf numFmtId="0" fontId="40" fillId="3" borderId="16" xfId="0" applyFont="1" applyFill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top" wrapText="1"/>
    </xf>
    <xf numFmtId="1" fontId="0" fillId="0" borderId="16" xfId="0" applyNumberFormat="1" applyFont="1" applyBorder="1"/>
    <xf numFmtId="0" fontId="15" fillId="3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vertical="center" wrapText="1"/>
    </xf>
    <xf numFmtId="0" fontId="40" fillId="4" borderId="18" xfId="0" applyFont="1" applyFill="1" applyBorder="1" applyAlignment="1">
      <alignment horizontal="center" vertical="center"/>
    </xf>
    <xf numFmtId="1" fontId="19" fillId="0" borderId="16" xfId="0" applyNumberFormat="1" applyFont="1" applyBorder="1" applyAlignment="1">
      <alignment vertical="center"/>
    </xf>
    <xf numFmtId="0" fontId="41" fillId="2" borderId="18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vertical="center"/>
    </xf>
    <xf numFmtId="1" fontId="14" fillId="0" borderId="19" xfId="0" applyNumberFormat="1" applyFont="1" applyBorder="1"/>
    <xf numFmtId="1" fontId="14" fillId="0" borderId="27" xfId="0" applyNumberFormat="1" applyFont="1" applyBorder="1"/>
    <xf numFmtId="1" fontId="14" fillId="2" borderId="19" xfId="0" applyNumberFormat="1" applyFont="1" applyFill="1" applyBorder="1"/>
    <xf numFmtId="1" fontId="14" fillId="2" borderId="27" xfId="0" applyNumberFormat="1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44" fillId="3" borderId="17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/>
    </xf>
    <xf numFmtId="1" fontId="25" fillId="0" borderId="19" xfId="0" applyNumberFormat="1" applyFont="1" applyBorder="1" applyAlignment="1">
      <alignment vertical="center"/>
    </xf>
    <xf numFmtId="1" fontId="14" fillId="0" borderId="19" xfId="0" applyNumberFormat="1" applyFon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vertical="center"/>
    </xf>
    <xf numFmtId="1" fontId="0" fillId="0" borderId="17" xfId="0" applyNumberFormat="1" applyFont="1" applyBorder="1" applyAlignment="1">
      <alignment vertical="center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14" fillId="0" borderId="19" xfId="0" applyNumberFormat="1" applyFont="1" applyBorder="1" applyAlignment="1">
      <alignment vertical="center"/>
    </xf>
    <xf numFmtId="1" fontId="0" fillId="0" borderId="16" xfId="0" applyNumberFormat="1" applyFont="1" applyBorder="1" applyAlignment="1">
      <alignment vertical="center"/>
    </xf>
    <xf numFmtId="1" fontId="0" fillId="0" borderId="16" xfId="0" applyNumberFormat="1" applyFont="1" applyBorder="1" applyAlignment="1"/>
    <xf numFmtId="1" fontId="0" fillId="0" borderId="1" xfId="0" applyNumberFormat="1" applyFont="1" applyBorder="1" applyAlignment="1"/>
    <xf numFmtId="1" fontId="0" fillId="0" borderId="17" xfId="0" applyNumberFormat="1" applyFont="1" applyBorder="1" applyAlignment="1"/>
    <xf numFmtId="1" fontId="14" fillId="0" borderId="19" xfId="0" applyNumberFormat="1" applyFont="1" applyBorder="1" applyAlignment="1"/>
    <xf numFmtId="0" fontId="42" fillId="2" borderId="1" xfId="0" applyFont="1" applyFill="1" applyBorder="1" applyAlignment="1">
      <alignment horizontal="center"/>
    </xf>
    <xf numFmtId="0" fontId="42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49" fontId="43" fillId="9" borderId="1" xfId="0" applyNumberFormat="1" applyFont="1" applyFill="1" applyBorder="1" applyAlignment="1">
      <alignment horizontal="center" vertical="center"/>
    </xf>
    <xf numFmtId="49" fontId="43" fillId="9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3" fillId="7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42" fillId="8" borderId="1" xfId="0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164" fontId="43" fillId="8" borderId="1" xfId="9" applyNumberFormat="1" applyFont="1" applyFill="1" applyBorder="1" applyAlignment="1">
      <alignment horizontal="center" vertical="center"/>
    </xf>
    <xf numFmtId="1" fontId="0" fillId="2" borderId="16" xfId="0" applyNumberFormat="1" applyFont="1" applyFill="1" applyBorder="1" applyAlignment="1"/>
    <xf numFmtId="1" fontId="0" fillId="2" borderId="16" xfId="0" applyNumberFormat="1" applyFont="1" applyFill="1" applyBorder="1"/>
    <xf numFmtId="1" fontId="0" fillId="2" borderId="1" xfId="0" applyNumberFormat="1" applyFont="1" applyFill="1" applyBorder="1" applyAlignment="1"/>
    <xf numFmtId="1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vertical="center"/>
    </xf>
    <xf numFmtId="0" fontId="42" fillId="3" borderId="1" xfId="0" applyFont="1" applyFill="1" applyBorder="1" applyAlignment="1">
      <alignment horizontal="center" vertical="center"/>
    </xf>
    <xf numFmtId="14" fontId="46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1" fontId="0" fillId="2" borderId="30" xfId="0" applyNumberFormat="1" applyFill="1" applyBorder="1"/>
    <xf numFmtId="1" fontId="0" fillId="2" borderId="31" xfId="0" applyNumberFormat="1" applyFill="1" applyBorder="1"/>
    <xf numFmtId="1" fontId="0" fillId="0" borderId="31" xfId="0" applyNumberFormat="1" applyFont="1" applyBorder="1"/>
    <xf numFmtId="0" fontId="19" fillId="6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/>
    <xf numFmtId="0" fontId="21" fillId="0" borderId="0" xfId="0" applyFont="1" applyBorder="1" applyAlignment="1">
      <alignment wrapText="1"/>
    </xf>
    <xf numFmtId="1" fontId="0" fillId="9" borderId="0" xfId="0" applyNumberFormat="1" applyFill="1" applyBorder="1"/>
    <xf numFmtId="49" fontId="43" fillId="2" borderId="0" xfId="0" applyNumberFormat="1" applyFont="1" applyFill="1" applyBorder="1" applyAlignment="1">
      <alignment horizontal="center" vertical="center"/>
    </xf>
    <xf numFmtId="0" fontId="42" fillId="4" borderId="16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49" fontId="43" fillId="9" borderId="1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/>
    </xf>
    <xf numFmtId="1" fontId="0" fillId="9" borderId="1" xfId="0" applyNumberFormat="1" applyFill="1" applyBorder="1" applyAlignment="1">
      <alignment horizontal="right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42" fillId="4" borderId="17" xfId="0" applyFont="1" applyFill="1" applyBorder="1" applyAlignment="1">
      <alignment horizontal="center" vertical="center"/>
    </xf>
    <xf numFmtId="0" fontId="42" fillId="3" borderId="16" xfId="0" applyFont="1" applyFill="1" applyBorder="1" applyAlignment="1">
      <alignment horizontal="center" vertical="center"/>
    </xf>
    <xf numFmtId="0" fontId="42" fillId="3" borderId="17" xfId="0" applyFont="1" applyFill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top"/>
    </xf>
    <xf numFmtId="0" fontId="21" fillId="2" borderId="23" xfId="0" applyFont="1" applyFill="1" applyBorder="1" applyAlignment="1">
      <alignment horizontal="center" vertical="top"/>
    </xf>
    <xf numFmtId="0" fontId="43" fillId="4" borderId="1" xfId="0" applyFont="1" applyFill="1" applyBorder="1" applyAlignment="1">
      <alignment horizontal="center" vertical="center"/>
    </xf>
    <xf numFmtId="0" fontId="43" fillId="4" borderId="17" xfId="0" applyFont="1" applyFill="1" applyBorder="1" applyAlignment="1">
      <alignment horizontal="center" vertical="center"/>
    </xf>
    <xf numFmtId="0" fontId="43" fillId="3" borderId="16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3" fillId="3" borderId="17" xfId="0" applyFont="1" applyFill="1" applyBorder="1" applyAlignment="1">
      <alignment horizontal="center" vertical="center"/>
    </xf>
    <xf numFmtId="0" fontId="43" fillId="4" borderId="16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17" fillId="2" borderId="21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0" fillId="2" borderId="1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1" fillId="2" borderId="1" xfId="0" applyFont="1" applyFill="1" applyBorder="1" applyAlignment="1">
      <alignment horizontal="center" vertical="top" wrapText="1"/>
    </xf>
    <xf numFmtId="0" fontId="21" fillId="2" borderId="17" xfId="0" applyFont="1" applyFill="1" applyBorder="1" applyAlignment="1">
      <alignment horizontal="center" vertical="top" wrapText="1"/>
    </xf>
    <xf numFmtId="0" fontId="21" fillId="2" borderId="16" xfId="0" applyFont="1" applyFill="1" applyBorder="1" applyAlignment="1">
      <alignment horizontal="center" vertical="top" wrapText="1"/>
    </xf>
    <xf numFmtId="0" fontId="21" fillId="2" borderId="16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21" fillId="2" borderId="17" xfId="0" applyFont="1" applyFill="1" applyBorder="1" applyAlignment="1">
      <alignment horizontal="center" vertical="top"/>
    </xf>
    <xf numFmtId="0" fontId="48" fillId="2" borderId="1" xfId="0" applyFont="1" applyFill="1" applyBorder="1" applyAlignment="1">
      <alignment horizontal="center" vertical="center" wrapText="1"/>
    </xf>
    <xf numFmtId="0" fontId="48" fillId="2" borderId="17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top" wrapText="1"/>
    </xf>
    <xf numFmtId="0" fontId="21" fillId="2" borderId="23" xfId="0" applyFont="1" applyFill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 vertical="center" wrapText="1"/>
    </xf>
    <xf numFmtId="0" fontId="49" fillId="2" borderId="17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4" fontId="46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0" fontId="42" fillId="4" borderId="1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 readingOrder="1"/>
    </xf>
    <xf numFmtId="0" fontId="21" fillId="2" borderId="17" xfId="0" applyFont="1" applyFill="1" applyBorder="1" applyAlignment="1">
      <alignment horizontal="center" wrapText="1"/>
    </xf>
    <xf numFmtId="0" fontId="17" fillId="2" borderId="20" xfId="0" applyFont="1" applyFill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1" fillId="2" borderId="16" xfId="0" applyFont="1" applyFill="1" applyBorder="1" applyAlignment="1">
      <alignment horizontal="center" wrapText="1"/>
    </xf>
    <xf numFmtId="0" fontId="41" fillId="3" borderId="3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/>
    <xf numFmtId="0" fontId="21" fillId="2" borderId="6" xfId="0" applyFont="1" applyFill="1" applyBorder="1" applyAlignment="1">
      <alignment horizontal="center" vertical="center" wrapText="1"/>
    </xf>
    <xf numFmtId="1" fontId="14" fillId="0" borderId="6" xfId="0" applyNumberFormat="1" applyFont="1" applyBorder="1"/>
    <xf numFmtId="1" fontId="14" fillId="0" borderId="25" xfId="0" applyNumberFormat="1" applyFont="1" applyBorder="1"/>
  </cellXfs>
  <cellStyles count="10">
    <cellStyle name="Normal_price C ex-Naantali" xfId="1"/>
    <cellStyle name="Гиперссылка 2" xfId="2"/>
    <cellStyle name="Обычный" xfId="0" builtinId="0"/>
    <cellStyle name="Обычный 11" xfId="8"/>
    <cellStyle name="Обычный 2" xfId="3"/>
    <cellStyle name="Обычный 2 3 2" xfId="4"/>
    <cellStyle name="Обычный 3" xfId="5"/>
    <cellStyle name="Обычный 4" xfId="6"/>
    <cellStyle name="Обычный 5" xfId="7"/>
    <cellStyle name="Финансовый [0]" xfId="9" builtinId="6"/>
  </cellStyles>
  <dxfs count="0"/>
  <tableStyles count="0" defaultTableStyle="TableStyleMedium2" defaultPivotStyle="PivotStyleLight16"/>
  <colors>
    <mruColors>
      <color rgb="FFAF423F"/>
      <color rgb="FFFA3C00"/>
      <color rgb="FFCC3300"/>
      <color rgb="FFFFAB2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28574</xdr:rowOff>
    </xdr:from>
    <xdr:to>
      <xdr:col>0</xdr:col>
      <xdr:colOff>2703195</xdr:colOff>
      <xdr:row>0</xdr:row>
      <xdr:rowOff>32679</xdr:rowOff>
    </xdr:to>
    <xdr:pic>
      <xdr:nvPicPr>
        <xdr:cNvPr id="2" name="Рисунок 1" descr="543453543675434125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9074"/>
          <a:ext cx="2457450" cy="958383"/>
        </a:xfrm>
        <a:prstGeom prst="rect">
          <a:avLst/>
        </a:prstGeom>
      </xdr:spPr>
    </xdr:pic>
    <xdr:clientData/>
  </xdr:twoCellAnchor>
  <xdr:twoCellAnchor>
    <xdr:from>
      <xdr:col>6</xdr:col>
      <xdr:colOff>666751</xdr:colOff>
      <xdr:row>0</xdr:row>
      <xdr:rowOff>66676</xdr:rowOff>
    </xdr:from>
    <xdr:to>
      <xdr:col>8</xdr:col>
      <xdr:colOff>1009650</xdr:colOff>
      <xdr:row>4</xdr:row>
      <xdr:rowOff>28576</xdr:rowOff>
    </xdr:to>
    <xdr:pic>
      <xdr:nvPicPr>
        <xdr:cNvPr id="6" name="Picture 39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39176" y="66676"/>
          <a:ext cx="2590799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104776</xdr:rowOff>
    </xdr:from>
    <xdr:to>
      <xdr:col>1</xdr:col>
      <xdr:colOff>161925</xdr:colOff>
      <xdr:row>4</xdr:row>
      <xdr:rowOff>28576</xdr:rowOff>
    </xdr:to>
    <xdr:pic>
      <xdr:nvPicPr>
        <xdr:cNvPr id="4" name="Рисунок 3" descr="543453543675434125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28956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7"/>
  <sheetViews>
    <sheetView tabSelected="1" workbookViewId="0">
      <selection activeCell="B91" sqref="B91"/>
    </sheetView>
  </sheetViews>
  <sheetFormatPr defaultRowHeight="15"/>
  <cols>
    <col min="1" max="1" width="46.7109375" customWidth="1"/>
    <col min="2" max="2" width="14.28515625" style="1" customWidth="1"/>
    <col min="3" max="3" width="30.5703125" style="1" customWidth="1"/>
    <col min="4" max="4" width="8.42578125" style="1" customWidth="1"/>
    <col min="5" max="5" width="10" hidden="1" customWidth="1"/>
    <col min="6" max="6" width="11.7109375" style="5" customWidth="1"/>
    <col min="7" max="7" width="17" style="3" customWidth="1"/>
    <col min="8" max="9" width="16.7109375" style="3" customWidth="1"/>
  </cols>
  <sheetData>
    <row r="1" spans="1:9" ht="17.25" customHeight="1" thickBot="1">
      <c r="C1" s="193" t="s">
        <v>141</v>
      </c>
      <c r="D1" s="193"/>
      <c r="E1" s="193"/>
      <c r="F1" s="193"/>
      <c r="H1" s="27"/>
    </row>
    <row r="2" spans="1:9" ht="19.5" customHeight="1" thickTop="1">
      <c r="B2" s="195" t="s">
        <v>97</v>
      </c>
      <c r="C2" s="195"/>
      <c r="D2" s="195"/>
      <c r="E2" s="195"/>
      <c r="F2" s="195"/>
      <c r="G2" s="195"/>
      <c r="H2" s="23"/>
      <c r="I2" s="24"/>
    </row>
    <row r="3" spans="1:9" ht="24.75" customHeight="1">
      <c r="B3" s="195"/>
      <c r="C3" s="195"/>
      <c r="D3" s="195"/>
      <c r="E3" s="195"/>
      <c r="F3" s="195"/>
      <c r="G3" s="195"/>
      <c r="H3" s="28"/>
      <c r="I3" s="28"/>
    </row>
    <row r="4" spans="1:9" ht="21" customHeight="1">
      <c r="C4" s="194" t="s">
        <v>177</v>
      </c>
      <c r="D4" s="194"/>
      <c r="E4" s="194"/>
      <c r="F4" s="194"/>
      <c r="G4" s="40"/>
      <c r="H4" s="28"/>
      <c r="I4" s="28"/>
    </row>
    <row r="5" spans="1:9" ht="17.25" customHeight="1">
      <c r="C5" s="194"/>
      <c r="D5" s="194"/>
      <c r="E5" s="194"/>
      <c r="F5" s="194"/>
      <c r="G5" s="40"/>
      <c r="H5" s="25"/>
      <c r="I5" s="26"/>
    </row>
    <row r="6" spans="1:9" ht="21.75" customHeight="1">
      <c r="A6" s="29" t="s">
        <v>98</v>
      </c>
      <c r="C6" s="194"/>
      <c r="D6" s="194"/>
      <c r="E6" s="194"/>
      <c r="F6" s="194"/>
      <c r="G6" s="40"/>
      <c r="H6" s="210"/>
      <c r="I6" s="210"/>
    </row>
    <row r="7" spans="1:9" ht="19.5" customHeight="1">
      <c r="A7" s="15" t="s">
        <v>142</v>
      </c>
      <c r="B7" s="15"/>
      <c r="C7" s="16"/>
      <c r="D7" s="15"/>
      <c r="E7" s="20"/>
      <c r="F7" s="15" t="s">
        <v>99</v>
      </c>
      <c r="G7" s="40"/>
      <c r="H7" s="30"/>
      <c r="I7" s="30"/>
    </row>
    <row r="8" spans="1:9" ht="19.5" customHeight="1">
      <c r="A8" s="34" t="s">
        <v>147</v>
      </c>
      <c r="B8" s="35"/>
      <c r="C8" s="36"/>
      <c r="D8" s="14"/>
      <c r="E8" s="14"/>
      <c r="F8" s="32" t="s">
        <v>100</v>
      </c>
      <c r="G8" s="41"/>
      <c r="H8" s="32"/>
      <c r="I8" s="31"/>
    </row>
    <row r="9" spans="1:9" ht="17.25" customHeight="1">
      <c r="A9" s="34" t="s">
        <v>125</v>
      </c>
      <c r="B9" s="35"/>
      <c r="C9" s="36"/>
      <c r="D9" s="14"/>
      <c r="E9" s="14"/>
      <c r="F9" s="32" t="s">
        <v>163</v>
      </c>
      <c r="G9" s="41"/>
      <c r="H9" s="32"/>
      <c r="I9" s="33"/>
    </row>
    <row r="10" spans="1:9" ht="19.5" customHeight="1">
      <c r="A10" s="34" t="s">
        <v>126</v>
      </c>
      <c r="B10" s="35"/>
      <c r="C10" s="36"/>
      <c r="D10" s="13"/>
      <c r="E10" s="12"/>
      <c r="F10" s="225" t="s">
        <v>176</v>
      </c>
      <c r="G10" s="226"/>
      <c r="H10" s="226"/>
      <c r="I10" s="226"/>
    </row>
    <row r="11" spans="1:9" s="18" customFormat="1" ht="12.75" customHeight="1" thickBot="1">
      <c r="A11" s="34"/>
      <c r="B11" s="35"/>
      <c r="C11" s="36"/>
      <c r="D11" s="13"/>
      <c r="E11" s="12"/>
      <c r="F11" s="133"/>
      <c r="G11" s="134"/>
      <c r="H11" s="134"/>
      <c r="I11" s="134"/>
    </row>
    <row r="12" spans="1:9" ht="25.5" customHeight="1">
      <c r="A12" s="217" t="s">
        <v>0</v>
      </c>
      <c r="B12" s="213" t="s">
        <v>1</v>
      </c>
      <c r="C12" s="219" t="s">
        <v>52</v>
      </c>
      <c r="D12" s="220"/>
      <c r="E12" s="213"/>
      <c r="F12" s="223" t="s">
        <v>165</v>
      </c>
      <c r="G12" s="211" t="s">
        <v>2</v>
      </c>
      <c r="H12" s="211" t="s">
        <v>10</v>
      </c>
      <c r="I12" s="215" t="s">
        <v>11</v>
      </c>
    </row>
    <row r="13" spans="1:9" ht="0.75" customHeight="1" thickBot="1">
      <c r="A13" s="218"/>
      <c r="B13" s="214"/>
      <c r="C13" s="221"/>
      <c r="D13" s="222"/>
      <c r="E13" s="214"/>
      <c r="F13" s="224"/>
      <c r="G13" s="212"/>
      <c r="H13" s="212"/>
      <c r="I13" s="216"/>
    </row>
    <row r="14" spans="1:9" s="2" customFormat="1" ht="21" customHeight="1">
      <c r="A14" s="227" t="s">
        <v>30</v>
      </c>
      <c r="B14" s="228"/>
      <c r="C14" s="228"/>
      <c r="D14" s="228"/>
      <c r="E14" s="228"/>
      <c r="F14" s="228"/>
      <c r="G14" s="228"/>
      <c r="H14" s="228"/>
      <c r="I14" s="228"/>
    </row>
    <row r="15" spans="1:9">
      <c r="A15" s="146" t="s">
        <v>12</v>
      </c>
      <c r="B15" s="88">
        <v>1</v>
      </c>
      <c r="C15" s="148" t="s">
        <v>110</v>
      </c>
      <c r="D15" s="148"/>
      <c r="E15" s="42"/>
      <c r="F15" s="204" t="s">
        <v>178</v>
      </c>
      <c r="G15" s="37">
        <v>551.97572916666672</v>
      </c>
      <c r="H15" s="37">
        <f>G15*1.02</f>
        <v>563.01524375000008</v>
      </c>
      <c r="I15" s="37">
        <f>H15*1.02</f>
        <v>574.27554862500006</v>
      </c>
    </row>
    <row r="16" spans="1:9">
      <c r="A16" s="146"/>
      <c r="B16" s="88">
        <v>4</v>
      </c>
      <c r="C16" s="148"/>
      <c r="D16" s="148"/>
      <c r="E16" s="42"/>
      <c r="F16" s="204"/>
      <c r="G16" s="37">
        <v>1744.2428124999997</v>
      </c>
      <c r="H16" s="37">
        <f t="shared" ref="H16:I45" si="0">G16*1.02</f>
        <v>1779.1276687499997</v>
      </c>
      <c r="I16" s="37">
        <f t="shared" si="0"/>
        <v>1814.7102221249997</v>
      </c>
    </row>
    <row r="17" spans="1:9" ht="15.75" customHeight="1" thickBot="1">
      <c r="A17" s="180"/>
      <c r="B17" s="89">
        <v>200</v>
      </c>
      <c r="C17" s="177"/>
      <c r="D17" s="177"/>
      <c r="E17" s="64"/>
      <c r="F17" s="205"/>
      <c r="G17" s="65">
        <v>66441.375</v>
      </c>
      <c r="H17" s="65">
        <f t="shared" si="0"/>
        <v>67770.202499999999</v>
      </c>
      <c r="I17" s="65">
        <f t="shared" si="0"/>
        <v>69125.606549999997</v>
      </c>
    </row>
    <row r="18" spans="1:9" s="18" customFormat="1" ht="17.25" customHeight="1" thickBot="1">
      <c r="A18" s="67" t="s">
        <v>157</v>
      </c>
      <c r="B18" s="68" t="s">
        <v>164</v>
      </c>
      <c r="C18" s="171"/>
      <c r="D18" s="172"/>
      <c r="E18" s="69"/>
      <c r="F18" s="70"/>
      <c r="G18" s="71">
        <v>1588</v>
      </c>
      <c r="H18" s="71">
        <f t="shared" si="0"/>
        <v>1619.76</v>
      </c>
      <c r="I18" s="72">
        <f t="shared" si="0"/>
        <v>1652.1551999999999</v>
      </c>
    </row>
    <row r="19" spans="1:9" ht="15" customHeight="1">
      <c r="A19" s="179" t="s">
        <v>4</v>
      </c>
      <c r="B19" s="90">
        <v>1</v>
      </c>
      <c r="C19" s="147" t="s">
        <v>131</v>
      </c>
      <c r="D19" s="147"/>
      <c r="E19" s="66"/>
      <c r="F19" s="204" t="s">
        <v>178</v>
      </c>
      <c r="G19" s="39">
        <v>551.97572916666672</v>
      </c>
      <c r="H19" s="39">
        <f t="shared" si="0"/>
        <v>563.01524375000008</v>
      </c>
      <c r="I19" s="39">
        <f t="shared" si="0"/>
        <v>574.27554862500006</v>
      </c>
    </row>
    <row r="20" spans="1:9">
      <c r="A20" s="146"/>
      <c r="B20" s="88">
        <v>4</v>
      </c>
      <c r="C20" s="148"/>
      <c r="D20" s="148"/>
      <c r="E20" s="42"/>
      <c r="F20" s="204"/>
      <c r="G20" s="37">
        <v>1744.2428124999997</v>
      </c>
      <c r="H20" s="37">
        <f t="shared" si="0"/>
        <v>1779.1276687499997</v>
      </c>
      <c r="I20" s="37">
        <f t="shared" si="0"/>
        <v>1814.7102221249997</v>
      </c>
    </row>
    <row r="21" spans="1:9" ht="15.75" thickBot="1">
      <c r="A21" s="180"/>
      <c r="B21" s="89">
        <v>200</v>
      </c>
      <c r="C21" s="177"/>
      <c r="D21" s="177"/>
      <c r="E21" s="64"/>
      <c r="F21" s="205"/>
      <c r="G21" s="65">
        <v>66441.375</v>
      </c>
      <c r="H21" s="65">
        <f t="shared" si="0"/>
        <v>67770.202499999999</v>
      </c>
      <c r="I21" s="65">
        <f t="shared" si="0"/>
        <v>69125.606549999997</v>
      </c>
    </row>
    <row r="22" spans="1:9" s="18" customFormat="1" ht="16.5" thickBot="1">
      <c r="A22" s="67" t="s">
        <v>166</v>
      </c>
      <c r="B22" s="68" t="s">
        <v>164</v>
      </c>
      <c r="C22" s="171"/>
      <c r="D22" s="172"/>
      <c r="E22" s="69"/>
      <c r="F22" s="70"/>
      <c r="G22" s="86">
        <v>1588</v>
      </c>
      <c r="H22" s="86">
        <f>G22*1.02</f>
        <v>1619.76</v>
      </c>
      <c r="I22" s="87">
        <f>H22*1.02</f>
        <v>1652.1551999999999</v>
      </c>
    </row>
    <row r="23" spans="1:9" s="18" customFormat="1" ht="15.75" customHeight="1" thickBot="1">
      <c r="A23" s="67" t="s">
        <v>167</v>
      </c>
      <c r="B23" s="68" t="s">
        <v>164</v>
      </c>
      <c r="C23" s="171"/>
      <c r="D23" s="172"/>
      <c r="E23" s="69"/>
      <c r="F23" s="70"/>
      <c r="G23" s="86">
        <v>1429</v>
      </c>
      <c r="H23" s="86">
        <f>G23*1.02</f>
        <v>1457.58</v>
      </c>
      <c r="I23" s="87">
        <f>H23*1.02</f>
        <v>1486.7315999999998</v>
      </c>
    </row>
    <row r="24" spans="1:9" ht="15" customHeight="1">
      <c r="A24" s="144" t="s">
        <v>5</v>
      </c>
      <c r="B24" s="91">
        <v>1</v>
      </c>
      <c r="C24" s="147" t="s">
        <v>112</v>
      </c>
      <c r="D24" s="196"/>
      <c r="E24" s="66"/>
      <c r="F24" s="204" t="s">
        <v>178</v>
      </c>
      <c r="G24" s="39">
        <v>495</v>
      </c>
      <c r="H24" s="39">
        <f t="shared" si="0"/>
        <v>504.90000000000003</v>
      </c>
      <c r="I24" s="135">
        <f t="shared" si="0"/>
        <v>514.99800000000005</v>
      </c>
    </row>
    <row r="25" spans="1:9">
      <c r="A25" s="145"/>
      <c r="B25" s="92">
        <v>4</v>
      </c>
      <c r="C25" s="197"/>
      <c r="D25" s="197"/>
      <c r="E25" s="42"/>
      <c r="F25" s="204"/>
      <c r="G25" s="37">
        <v>1562.9837500000003</v>
      </c>
      <c r="H25" s="37">
        <f t="shared" si="0"/>
        <v>1594.2434250000003</v>
      </c>
      <c r="I25" s="37">
        <f t="shared" si="0"/>
        <v>1626.1282935000004</v>
      </c>
    </row>
    <row r="26" spans="1:9">
      <c r="A26" s="145"/>
      <c r="B26" s="92">
        <v>200</v>
      </c>
      <c r="C26" s="197"/>
      <c r="D26" s="197"/>
      <c r="E26" s="42"/>
      <c r="F26" s="205"/>
      <c r="G26" s="37">
        <v>62427.236249999994</v>
      </c>
      <c r="H26" s="37">
        <f t="shared" si="0"/>
        <v>63675.780974999994</v>
      </c>
      <c r="I26" s="37">
        <f t="shared" si="0"/>
        <v>64949.296594499996</v>
      </c>
    </row>
    <row r="27" spans="1:9" ht="18" customHeight="1">
      <c r="A27" s="146" t="s">
        <v>13</v>
      </c>
      <c r="B27" s="88">
        <v>1</v>
      </c>
      <c r="C27" s="148" t="s">
        <v>113</v>
      </c>
      <c r="D27" s="148"/>
      <c r="E27" s="42"/>
      <c r="F27" s="204" t="s">
        <v>178</v>
      </c>
      <c r="G27" s="37">
        <v>454.4413541666666</v>
      </c>
      <c r="H27" s="37">
        <f t="shared" si="0"/>
        <v>463.53018124999994</v>
      </c>
      <c r="I27" s="37">
        <f t="shared" si="0"/>
        <v>472.80078487499998</v>
      </c>
    </row>
    <row r="28" spans="1:9">
      <c r="A28" s="146"/>
      <c r="B28" s="88">
        <v>4</v>
      </c>
      <c r="C28" s="148"/>
      <c r="D28" s="148"/>
      <c r="E28" s="42"/>
      <c r="F28" s="204"/>
      <c r="G28" s="37">
        <v>1436.0415624999998</v>
      </c>
      <c r="H28" s="37">
        <f t="shared" si="0"/>
        <v>1464.7623937499998</v>
      </c>
      <c r="I28" s="37">
        <f t="shared" si="0"/>
        <v>1494.0576416249999</v>
      </c>
    </row>
    <row r="29" spans="1:9" ht="14.25" customHeight="1" thickBot="1">
      <c r="A29" s="180"/>
      <c r="B29" s="89">
        <v>200</v>
      </c>
      <c r="C29" s="177"/>
      <c r="D29" s="177"/>
      <c r="E29" s="64"/>
      <c r="F29" s="205"/>
      <c r="G29" s="65">
        <v>60904.59375</v>
      </c>
      <c r="H29" s="65">
        <f t="shared" si="0"/>
        <v>62122.685624999998</v>
      </c>
      <c r="I29" s="136">
        <f t="shared" si="0"/>
        <v>63365.139337499997</v>
      </c>
    </row>
    <row r="30" spans="1:9" s="18" customFormat="1" ht="17.25" customHeight="1" thickBot="1">
      <c r="A30" s="67" t="s">
        <v>168</v>
      </c>
      <c r="B30" s="68" t="s">
        <v>164</v>
      </c>
      <c r="C30" s="171"/>
      <c r="D30" s="172"/>
      <c r="E30" s="69"/>
      <c r="F30" s="70"/>
      <c r="G30" s="86">
        <v>1420</v>
      </c>
      <c r="H30" s="86">
        <f t="shared" si="0"/>
        <v>1448.4</v>
      </c>
      <c r="I30" s="87">
        <f t="shared" si="0"/>
        <v>1477.3680000000002</v>
      </c>
    </row>
    <row r="31" spans="1:9" ht="15" customHeight="1">
      <c r="A31" s="144" t="s">
        <v>6</v>
      </c>
      <c r="B31" s="91">
        <v>1</v>
      </c>
      <c r="C31" s="147" t="s">
        <v>114</v>
      </c>
      <c r="D31" s="173"/>
      <c r="E31" s="66"/>
      <c r="F31" s="204" t="s">
        <v>178</v>
      </c>
      <c r="G31" s="39">
        <v>425.90624999999994</v>
      </c>
      <c r="H31" s="39">
        <f t="shared" si="0"/>
        <v>434.42437499999994</v>
      </c>
      <c r="I31" s="135">
        <f t="shared" si="0"/>
        <v>443.11286249999995</v>
      </c>
    </row>
    <row r="32" spans="1:9">
      <c r="A32" s="145"/>
      <c r="B32" s="92">
        <v>4</v>
      </c>
      <c r="C32" s="149"/>
      <c r="D32" s="149"/>
      <c r="E32" s="42"/>
      <c r="F32" s="204"/>
      <c r="G32" s="37">
        <v>1345.86375</v>
      </c>
      <c r="H32" s="37">
        <f t="shared" si="0"/>
        <v>1372.781025</v>
      </c>
      <c r="I32" s="37">
        <f t="shared" si="0"/>
        <v>1400.2366455000001</v>
      </c>
    </row>
    <row r="33" spans="1:9">
      <c r="A33" s="145"/>
      <c r="B33" s="92">
        <v>200</v>
      </c>
      <c r="C33" s="149"/>
      <c r="D33" s="149"/>
      <c r="E33" s="42"/>
      <c r="F33" s="205"/>
      <c r="G33" s="37">
        <v>55367.8125</v>
      </c>
      <c r="H33" s="37">
        <f t="shared" si="0"/>
        <v>56475.168750000004</v>
      </c>
      <c r="I33" s="37">
        <f t="shared" si="0"/>
        <v>57604.672125000005</v>
      </c>
    </row>
    <row r="34" spans="1:9" ht="15" customHeight="1">
      <c r="A34" s="146" t="s">
        <v>7</v>
      </c>
      <c r="B34" s="88">
        <v>1</v>
      </c>
      <c r="C34" s="198" t="s">
        <v>130</v>
      </c>
      <c r="D34" s="198"/>
      <c r="E34" s="42"/>
      <c r="F34" s="208" t="s">
        <v>179</v>
      </c>
      <c r="G34" s="6">
        <v>449.64760416666672</v>
      </c>
      <c r="H34" s="6">
        <f t="shared" si="0"/>
        <v>458.64055625000009</v>
      </c>
      <c r="I34" s="6">
        <f t="shared" si="0"/>
        <v>467.8133673750001</v>
      </c>
    </row>
    <row r="35" spans="1:9" ht="15" customHeight="1">
      <c r="A35" s="146"/>
      <c r="B35" s="88">
        <v>4</v>
      </c>
      <c r="C35" s="198"/>
      <c r="D35" s="198"/>
      <c r="E35" s="42"/>
      <c r="F35" s="208"/>
      <c r="G35" s="6">
        <v>1420.9043750000001</v>
      </c>
      <c r="H35" s="6">
        <f t="shared" si="0"/>
        <v>1449.3224625</v>
      </c>
      <c r="I35" s="6">
        <f t="shared" si="0"/>
        <v>1478.3089117500001</v>
      </c>
    </row>
    <row r="36" spans="1:9" ht="15" customHeight="1">
      <c r="A36" s="146"/>
      <c r="B36" s="93">
        <v>20</v>
      </c>
      <c r="C36" s="198"/>
      <c r="D36" s="198"/>
      <c r="E36" s="42"/>
      <c r="F36" s="208"/>
      <c r="G36" s="6">
        <v>6461.0162500000006</v>
      </c>
      <c r="H36" s="6">
        <f t="shared" si="0"/>
        <v>6590.2365750000008</v>
      </c>
      <c r="I36" s="6">
        <f t="shared" si="0"/>
        <v>6722.0413065000012</v>
      </c>
    </row>
    <row r="37" spans="1:9" s="18" customFormat="1" ht="15" customHeight="1" thickBot="1">
      <c r="A37" s="180"/>
      <c r="B37" s="94">
        <v>200</v>
      </c>
      <c r="C37" s="199"/>
      <c r="D37" s="199"/>
      <c r="E37" s="64"/>
      <c r="F37" s="209"/>
      <c r="G37" s="38">
        <v>56752.026249999995</v>
      </c>
      <c r="H37" s="38">
        <v>56906</v>
      </c>
      <c r="I37" s="137">
        <v>58044</v>
      </c>
    </row>
    <row r="38" spans="1:9" ht="18.75" customHeight="1" thickBot="1">
      <c r="A38" s="67" t="s">
        <v>153</v>
      </c>
      <c r="B38" s="78" t="s">
        <v>164</v>
      </c>
      <c r="C38" s="206"/>
      <c r="D38" s="207"/>
      <c r="E38" s="69"/>
      <c r="F38" s="79"/>
      <c r="G38" s="84">
        <v>1356</v>
      </c>
      <c r="H38" s="84">
        <f>G38*1.02</f>
        <v>1383.1200000000001</v>
      </c>
      <c r="I38" s="85">
        <f>H38*1.02</f>
        <v>1410.7824000000001</v>
      </c>
    </row>
    <row r="39" spans="1:9" s="18" customFormat="1" ht="12" hidden="1" customHeight="1">
      <c r="A39" s="74"/>
      <c r="B39" s="75"/>
      <c r="C39" s="76"/>
      <c r="D39" s="76"/>
      <c r="E39" s="66"/>
      <c r="F39" s="73"/>
      <c r="G39" s="77" t="e">
        <v>#N/A</v>
      </c>
      <c r="H39" s="77"/>
      <c r="I39" s="77"/>
    </row>
    <row r="40" spans="1:9" s="18" customFormat="1" ht="3" hidden="1" customHeight="1">
      <c r="A40" s="47"/>
      <c r="B40" s="44"/>
      <c r="C40" s="46"/>
      <c r="D40" s="46"/>
      <c r="E40" s="42"/>
      <c r="F40" s="43"/>
      <c r="G40" s="6" t="e">
        <v>#N/A</v>
      </c>
      <c r="H40" s="6"/>
      <c r="I40" s="6"/>
    </row>
    <row r="41" spans="1:9" s="18" customFormat="1" ht="15.75" hidden="1" customHeight="1">
      <c r="A41" s="45"/>
      <c r="B41" s="44"/>
      <c r="C41" s="46"/>
      <c r="D41" s="46"/>
      <c r="E41" s="42"/>
      <c r="F41" s="43"/>
      <c r="G41" s="6" t="e">
        <v>#N/A</v>
      </c>
      <c r="H41" s="6"/>
      <c r="I41" s="6"/>
    </row>
    <row r="42" spans="1:9" ht="15" customHeight="1">
      <c r="A42" s="185" t="s">
        <v>8</v>
      </c>
      <c r="B42" s="95">
        <v>1</v>
      </c>
      <c r="C42" s="231" t="s">
        <v>115</v>
      </c>
      <c r="D42" s="231"/>
      <c r="E42" s="42"/>
      <c r="F42" s="208" t="s">
        <v>178</v>
      </c>
      <c r="G42" s="4">
        <v>447.20156250000002</v>
      </c>
      <c r="H42" s="4">
        <f t="shared" si="0"/>
        <v>456.14559375000005</v>
      </c>
      <c r="I42" s="4">
        <f t="shared" si="0"/>
        <v>465.26850562500005</v>
      </c>
    </row>
    <row r="43" spans="1:9" ht="15" customHeight="1">
      <c r="A43" s="185"/>
      <c r="B43" s="95">
        <v>4</v>
      </c>
      <c r="C43" s="231"/>
      <c r="D43" s="231"/>
      <c r="E43" s="42"/>
      <c r="F43" s="208"/>
      <c r="G43" s="4">
        <v>1413.1606250000002</v>
      </c>
      <c r="H43" s="4">
        <f t="shared" si="0"/>
        <v>1441.4238375000002</v>
      </c>
      <c r="I43" s="4">
        <f t="shared" si="0"/>
        <v>1470.2523142500002</v>
      </c>
    </row>
    <row r="44" spans="1:9" ht="15" customHeight="1">
      <c r="A44" s="185"/>
      <c r="B44" s="95">
        <v>20</v>
      </c>
      <c r="C44" s="231"/>
      <c r="D44" s="231"/>
      <c r="E44" s="42"/>
      <c r="F44" s="208"/>
      <c r="G44" s="4">
        <v>6303.4124999999995</v>
      </c>
      <c r="H44" s="4">
        <f t="shared" si="0"/>
        <v>6429.4807499999997</v>
      </c>
      <c r="I44" s="4">
        <f t="shared" si="0"/>
        <v>6558.0703649999996</v>
      </c>
    </row>
    <row r="45" spans="1:9" ht="15.75" customHeight="1">
      <c r="A45" s="185"/>
      <c r="B45" s="92">
        <v>200</v>
      </c>
      <c r="C45" s="231"/>
      <c r="D45" s="231"/>
      <c r="E45" s="42"/>
      <c r="F45" s="209"/>
      <c r="G45" s="4">
        <v>55367.8125</v>
      </c>
      <c r="H45" s="4">
        <f t="shared" si="0"/>
        <v>56475.168750000004</v>
      </c>
      <c r="I45" s="4">
        <f t="shared" si="0"/>
        <v>57604.672125000005</v>
      </c>
    </row>
    <row r="46" spans="1:9" ht="15" customHeight="1">
      <c r="A46" s="229" t="s">
        <v>14</v>
      </c>
      <c r="B46" s="92">
        <v>1</v>
      </c>
      <c r="C46" s="198" t="s">
        <v>150</v>
      </c>
      <c r="D46" s="198"/>
      <c r="E46" s="42"/>
      <c r="F46" s="148" t="s">
        <v>22</v>
      </c>
      <c r="G46" s="37">
        <v>380.2734375</v>
      </c>
      <c r="H46" s="37">
        <f>G46*1.02</f>
        <v>387.87890625</v>
      </c>
      <c r="I46" s="37">
        <f>H46*1.02</f>
        <v>395.63648437500001</v>
      </c>
    </row>
    <row r="47" spans="1:9" ht="15" customHeight="1">
      <c r="A47" s="229"/>
      <c r="B47" s="92">
        <v>4</v>
      </c>
      <c r="C47" s="198"/>
      <c r="D47" s="198"/>
      <c r="E47" s="42"/>
      <c r="F47" s="148"/>
      <c r="G47" s="37">
        <v>1201.6640625</v>
      </c>
      <c r="H47" s="37">
        <f t="shared" ref="H47:I66" si="1">G47*1.02</f>
        <v>1225.6973437500001</v>
      </c>
      <c r="I47" s="37">
        <f t="shared" si="1"/>
        <v>1250.2112906250002</v>
      </c>
    </row>
    <row r="48" spans="1:9" ht="15" customHeight="1">
      <c r="A48" s="229"/>
      <c r="B48" s="92">
        <v>20</v>
      </c>
      <c r="C48" s="198"/>
      <c r="D48" s="198"/>
      <c r="E48" s="42"/>
      <c r="F48" s="148"/>
      <c r="G48" s="37">
        <v>5628.0837500000007</v>
      </c>
      <c r="H48" s="37">
        <f t="shared" si="1"/>
        <v>5740.6454250000006</v>
      </c>
      <c r="I48" s="37">
        <f t="shared" si="1"/>
        <v>5855.4583335000007</v>
      </c>
    </row>
    <row r="49" spans="1:9" ht="15.75" customHeight="1" thickBot="1">
      <c r="A49" s="230"/>
      <c r="B49" s="96">
        <v>200</v>
      </c>
      <c r="C49" s="199"/>
      <c r="D49" s="199"/>
      <c r="E49" s="64"/>
      <c r="F49" s="177"/>
      <c r="G49" s="65">
        <v>49435.583749999998</v>
      </c>
      <c r="H49" s="65">
        <f t="shared" si="1"/>
        <v>50424.295424999997</v>
      </c>
      <c r="I49" s="136">
        <f t="shared" si="1"/>
        <v>51432.781333499996</v>
      </c>
    </row>
    <row r="50" spans="1:9" ht="15" customHeight="1">
      <c r="A50" s="144" t="s">
        <v>15</v>
      </c>
      <c r="B50" s="91">
        <v>1</v>
      </c>
      <c r="C50" s="200" t="s">
        <v>151</v>
      </c>
      <c r="D50" s="201"/>
      <c r="E50" s="66"/>
      <c r="F50" s="147" t="s">
        <v>23</v>
      </c>
      <c r="G50" s="39">
        <v>435.03281249999992</v>
      </c>
      <c r="H50" s="39">
        <f t="shared" si="1"/>
        <v>443.73346874999993</v>
      </c>
      <c r="I50" s="39">
        <f t="shared" si="1"/>
        <v>452.60813812499993</v>
      </c>
    </row>
    <row r="51" spans="1:9" ht="15" customHeight="1">
      <c r="A51" s="145"/>
      <c r="B51" s="92">
        <v>4</v>
      </c>
      <c r="C51" s="202"/>
      <c r="D51" s="202"/>
      <c r="E51" s="42"/>
      <c r="F51" s="148"/>
      <c r="G51" s="37">
        <v>1374.7</v>
      </c>
      <c r="H51" s="37">
        <f t="shared" si="1"/>
        <v>1402.194</v>
      </c>
      <c r="I51" s="37">
        <f t="shared" si="1"/>
        <v>1430.2378799999999</v>
      </c>
    </row>
    <row r="52" spans="1:9" ht="15.75" customHeight="1" thickBot="1">
      <c r="A52" s="178"/>
      <c r="B52" s="96">
        <v>200</v>
      </c>
      <c r="C52" s="203"/>
      <c r="D52" s="203"/>
      <c r="E52" s="64"/>
      <c r="F52" s="177"/>
      <c r="G52" s="65">
        <v>53983.598750000005</v>
      </c>
      <c r="H52" s="65">
        <f t="shared" si="1"/>
        <v>55063.270725000002</v>
      </c>
      <c r="I52" s="65">
        <f t="shared" si="1"/>
        <v>56164.5361395</v>
      </c>
    </row>
    <row r="53" spans="1:9" s="18" customFormat="1" ht="17.25" customHeight="1" thickBot="1">
      <c r="A53" s="80" t="s">
        <v>155</v>
      </c>
      <c r="B53" s="17" t="s">
        <v>164</v>
      </c>
      <c r="C53" s="183"/>
      <c r="D53" s="184"/>
      <c r="E53" s="69"/>
      <c r="F53" s="70"/>
      <c r="G53" s="86">
        <v>1229</v>
      </c>
      <c r="H53" s="86">
        <f t="shared" si="1"/>
        <v>1253.58</v>
      </c>
      <c r="I53" s="87">
        <f t="shared" si="1"/>
        <v>1278.6515999999999</v>
      </c>
    </row>
    <row r="54" spans="1:9" ht="15" customHeight="1">
      <c r="A54" s="179" t="s">
        <v>16</v>
      </c>
      <c r="B54" s="90">
        <v>1</v>
      </c>
      <c r="C54" s="147" t="s">
        <v>152</v>
      </c>
      <c r="D54" s="173"/>
      <c r="E54" s="66"/>
      <c r="F54" s="147" t="s">
        <v>23</v>
      </c>
      <c r="G54" s="39">
        <v>418.30385416666667</v>
      </c>
      <c r="H54" s="39">
        <f t="shared" si="1"/>
        <v>426.66993124999999</v>
      </c>
      <c r="I54" s="39">
        <f t="shared" si="1"/>
        <v>435.20332987500001</v>
      </c>
    </row>
    <row r="55" spans="1:9" ht="15" customHeight="1">
      <c r="A55" s="146"/>
      <c r="B55" s="88">
        <v>4</v>
      </c>
      <c r="C55" s="149"/>
      <c r="D55" s="149"/>
      <c r="E55" s="42"/>
      <c r="F55" s="148"/>
      <c r="G55" s="37">
        <v>1321.8396874999999</v>
      </c>
      <c r="H55" s="37">
        <f t="shared" si="1"/>
        <v>1348.27648125</v>
      </c>
      <c r="I55" s="37">
        <f t="shared" si="1"/>
        <v>1375.242010875</v>
      </c>
    </row>
    <row r="56" spans="1:9" ht="15.75" customHeight="1">
      <c r="A56" s="180"/>
      <c r="B56" s="89">
        <v>200</v>
      </c>
      <c r="C56" s="174"/>
      <c r="D56" s="174"/>
      <c r="E56" s="64"/>
      <c r="F56" s="177"/>
      <c r="G56" s="65">
        <v>51907.315000000002</v>
      </c>
      <c r="H56" s="65">
        <f t="shared" si="1"/>
        <v>52945.461300000003</v>
      </c>
      <c r="I56" s="65">
        <f t="shared" si="1"/>
        <v>54004.370526000006</v>
      </c>
    </row>
    <row r="57" spans="1:9" ht="15" customHeight="1">
      <c r="A57" s="190" t="s">
        <v>19</v>
      </c>
      <c r="B57" s="91">
        <v>1</v>
      </c>
      <c r="C57" s="147" t="s">
        <v>116</v>
      </c>
      <c r="D57" s="147"/>
      <c r="E57" s="66"/>
      <c r="F57" s="147" t="s">
        <v>23</v>
      </c>
      <c r="G57" s="7">
        <v>370.84572916666667</v>
      </c>
      <c r="H57" s="7">
        <f t="shared" si="1"/>
        <v>378.26264375</v>
      </c>
      <c r="I57" s="7">
        <f t="shared" si="1"/>
        <v>385.82789662499999</v>
      </c>
    </row>
    <row r="58" spans="1:9" ht="15" customHeight="1">
      <c r="A58" s="185"/>
      <c r="B58" s="92">
        <v>4</v>
      </c>
      <c r="C58" s="148"/>
      <c r="D58" s="148"/>
      <c r="E58" s="42"/>
      <c r="F58" s="148"/>
      <c r="G58" s="4">
        <v>1171.8690624999999</v>
      </c>
      <c r="H58" s="4">
        <f t="shared" si="1"/>
        <v>1195.30644375</v>
      </c>
      <c r="I58" s="4">
        <f t="shared" si="1"/>
        <v>1219.2125726249999</v>
      </c>
    </row>
    <row r="59" spans="1:9">
      <c r="A59" s="185"/>
      <c r="B59" s="92">
        <v>6</v>
      </c>
      <c r="C59" s="148"/>
      <c r="D59" s="148"/>
      <c r="E59" s="42"/>
      <c r="F59" s="148"/>
      <c r="G59" s="4">
        <v>1713.2862499999999</v>
      </c>
      <c r="H59" s="4">
        <f t="shared" si="1"/>
        <v>1747.5519749999999</v>
      </c>
      <c r="I59" s="4">
        <f t="shared" si="1"/>
        <v>1782.5030144999998</v>
      </c>
    </row>
    <row r="60" spans="1:9">
      <c r="A60" s="185"/>
      <c r="B60" s="92">
        <v>20</v>
      </c>
      <c r="C60" s="148"/>
      <c r="D60" s="148"/>
      <c r="E60" s="42"/>
      <c r="F60" s="148"/>
      <c r="G60" s="4">
        <v>5333.1574999999993</v>
      </c>
      <c r="H60" s="4">
        <f t="shared" si="1"/>
        <v>5439.8206499999997</v>
      </c>
      <c r="I60" s="4">
        <f t="shared" si="1"/>
        <v>5548.6170629999997</v>
      </c>
    </row>
    <row r="61" spans="1:9">
      <c r="A61" s="185"/>
      <c r="B61" s="92">
        <v>200</v>
      </c>
      <c r="C61" s="148"/>
      <c r="D61" s="148"/>
      <c r="E61" s="42"/>
      <c r="F61" s="148"/>
      <c r="G61" s="4">
        <v>46845.114999999998</v>
      </c>
      <c r="H61" s="4">
        <f t="shared" si="1"/>
        <v>47782.0173</v>
      </c>
      <c r="I61" s="4">
        <f t="shared" si="1"/>
        <v>48737.657646</v>
      </c>
    </row>
    <row r="62" spans="1:9" ht="18" customHeight="1">
      <c r="A62" s="185" t="s">
        <v>17</v>
      </c>
      <c r="B62" s="92">
        <v>1</v>
      </c>
      <c r="C62" s="191" t="s">
        <v>117</v>
      </c>
      <c r="D62" s="191"/>
      <c r="E62" s="42"/>
      <c r="F62" s="148" t="s">
        <v>23</v>
      </c>
      <c r="G62" s="4">
        <v>304.21875</v>
      </c>
      <c r="H62" s="4">
        <f t="shared" si="1"/>
        <v>310.30312500000002</v>
      </c>
      <c r="I62" s="4">
        <f t="shared" si="1"/>
        <v>316.50918750000005</v>
      </c>
    </row>
    <row r="63" spans="1:9" ht="15" customHeight="1">
      <c r="A63" s="185"/>
      <c r="B63" s="95">
        <v>4</v>
      </c>
      <c r="C63" s="191"/>
      <c r="D63" s="191"/>
      <c r="E63" s="42"/>
      <c r="F63" s="148"/>
      <c r="G63" s="4">
        <v>961.33125000000007</v>
      </c>
      <c r="H63" s="4">
        <f t="shared" si="1"/>
        <v>980.55787500000008</v>
      </c>
      <c r="I63" s="4">
        <f t="shared" si="1"/>
        <v>1000.1690325000001</v>
      </c>
    </row>
    <row r="64" spans="1:9" ht="15" customHeight="1">
      <c r="A64" s="185"/>
      <c r="B64" s="92">
        <v>6</v>
      </c>
      <c r="C64" s="191"/>
      <c r="D64" s="191"/>
      <c r="E64" s="42"/>
      <c r="F64" s="148"/>
      <c r="G64" s="4">
        <v>1405.5029166666668</v>
      </c>
      <c r="H64" s="4">
        <f t="shared" si="1"/>
        <v>1433.6129750000002</v>
      </c>
      <c r="I64" s="4">
        <f t="shared" si="1"/>
        <v>1462.2852345000003</v>
      </c>
    </row>
    <row r="65" spans="1:9" ht="15" customHeight="1">
      <c r="A65" s="185"/>
      <c r="B65" s="92">
        <v>20</v>
      </c>
      <c r="C65" s="191"/>
      <c r="D65" s="191"/>
      <c r="E65" s="42"/>
      <c r="F65" s="148"/>
      <c r="G65" s="4">
        <v>4502.4375</v>
      </c>
      <c r="H65" s="4">
        <f t="shared" si="1"/>
        <v>4592.4862499999999</v>
      </c>
      <c r="I65" s="4">
        <f t="shared" si="1"/>
        <v>4684.335975</v>
      </c>
    </row>
    <row r="66" spans="1:9" ht="15.75" customHeight="1">
      <c r="A66" s="186"/>
      <c r="B66" s="96">
        <v>200</v>
      </c>
      <c r="C66" s="232"/>
      <c r="D66" s="232"/>
      <c r="E66" s="64"/>
      <c r="F66" s="177"/>
      <c r="G66" s="11">
        <v>39548.4375</v>
      </c>
      <c r="H66" s="11">
        <f t="shared" si="1"/>
        <v>40339.40625</v>
      </c>
      <c r="I66" s="11">
        <f t="shared" si="1"/>
        <v>41146.194374999999</v>
      </c>
    </row>
    <row r="67" spans="1:9" ht="18.75" customHeight="1">
      <c r="A67" s="187" t="s">
        <v>18</v>
      </c>
      <c r="B67" s="90">
        <v>1</v>
      </c>
      <c r="C67" s="147" t="s">
        <v>117</v>
      </c>
      <c r="D67" s="147"/>
      <c r="E67" s="66"/>
      <c r="F67" s="147" t="s">
        <v>22</v>
      </c>
      <c r="G67" s="7">
        <v>304.21875</v>
      </c>
      <c r="H67" s="7">
        <f t="shared" ref="H67:I67" si="2">G67*1.02</f>
        <v>310.30312500000002</v>
      </c>
      <c r="I67" s="7">
        <f t="shared" si="2"/>
        <v>316.50918750000005</v>
      </c>
    </row>
    <row r="68" spans="1:9" ht="18.75" customHeight="1">
      <c r="A68" s="188"/>
      <c r="B68" s="88">
        <v>4</v>
      </c>
      <c r="C68" s="148"/>
      <c r="D68" s="148"/>
      <c r="E68" s="42"/>
      <c r="F68" s="148"/>
      <c r="G68" s="4">
        <v>961.33125000000007</v>
      </c>
      <c r="H68" s="4">
        <f t="shared" ref="H68:I68" si="3">G68*1.02</f>
        <v>980.55787500000008</v>
      </c>
      <c r="I68" s="4">
        <f t="shared" si="3"/>
        <v>1000.1690325000001</v>
      </c>
    </row>
    <row r="69" spans="1:9" ht="15" customHeight="1" thickBot="1">
      <c r="A69" s="189"/>
      <c r="B69" s="89">
        <v>200</v>
      </c>
      <c r="C69" s="177"/>
      <c r="D69" s="177"/>
      <c r="E69" s="64"/>
      <c r="F69" s="177"/>
      <c r="G69" s="11">
        <v>39548.4375</v>
      </c>
      <c r="H69" s="11">
        <f t="shared" ref="H69:I70" si="4">G69*1.02</f>
        <v>40339.40625</v>
      </c>
      <c r="I69" s="11">
        <f t="shared" si="4"/>
        <v>41146.194374999999</v>
      </c>
    </row>
    <row r="70" spans="1:9" s="18" customFormat="1" ht="19.5" customHeight="1">
      <c r="A70" s="239" t="s">
        <v>154</v>
      </c>
      <c r="B70" s="240" t="s">
        <v>164</v>
      </c>
      <c r="C70" s="241"/>
      <c r="D70" s="242"/>
      <c r="E70" s="243"/>
      <c r="F70" s="244"/>
      <c r="G70" s="245">
        <v>945</v>
      </c>
      <c r="H70" s="245">
        <f t="shared" si="4"/>
        <v>963.9</v>
      </c>
      <c r="I70" s="246">
        <f t="shared" si="4"/>
        <v>983.178</v>
      </c>
    </row>
    <row r="71" spans="1:9" ht="15" customHeight="1">
      <c r="A71" s="188" t="s">
        <v>20</v>
      </c>
      <c r="B71" s="88">
        <v>1</v>
      </c>
      <c r="C71" s="148" t="s">
        <v>118</v>
      </c>
      <c r="D71" s="148"/>
      <c r="E71" s="42"/>
      <c r="F71" s="148" t="s">
        <v>23</v>
      </c>
      <c r="G71" s="4">
        <v>335.40270833333329</v>
      </c>
      <c r="H71" s="4">
        <f t="shared" ref="H71:I71" si="5">G71*1.02</f>
        <v>342.11076249999996</v>
      </c>
      <c r="I71" s="4">
        <f t="shared" si="5"/>
        <v>348.95297774999995</v>
      </c>
    </row>
    <row r="72" spans="1:9" ht="15" customHeight="1">
      <c r="A72" s="188"/>
      <c r="B72" s="88">
        <v>4</v>
      </c>
      <c r="C72" s="148"/>
      <c r="D72" s="148"/>
      <c r="E72" s="42"/>
      <c r="F72" s="148"/>
      <c r="G72" s="4">
        <v>1059.8612499999999</v>
      </c>
      <c r="H72" s="4">
        <f t="shared" ref="H72:I72" si="6">G72*1.02</f>
        <v>1081.058475</v>
      </c>
      <c r="I72" s="4">
        <f t="shared" si="6"/>
        <v>1102.6796445</v>
      </c>
    </row>
    <row r="73" spans="1:9" ht="15" customHeight="1">
      <c r="A73" s="188"/>
      <c r="B73" s="88">
        <v>6</v>
      </c>
      <c r="C73" s="148"/>
      <c r="D73" s="148"/>
      <c r="E73" s="42"/>
      <c r="F73" s="148"/>
      <c r="G73" s="4">
        <v>1549.5612500000002</v>
      </c>
      <c r="H73" s="4">
        <f t="shared" ref="H73:I73" si="7">G73*1.02</f>
        <v>1580.5524750000002</v>
      </c>
      <c r="I73" s="4">
        <f t="shared" si="7"/>
        <v>1612.1635245000002</v>
      </c>
    </row>
    <row r="74" spans="1:9" ht="15" customHeight="1">
      <c r="A74" s="188"/>
      <c r="B74" s="88">
        <v>20</v>
      </c>
      <c r="C74" s="148"/>
      <c r="D74" s="148"/>
      <c r="E74" s="42"/>
      <c r="F74" s="148"/>
      <c r="G74" s="4">
        <v>4869.4174999999996</v>
      </c>
      <c r="H74" s="4">
        <f t="shared" ref="H74:I74" si="8">G74*1.02</f>
        <v>4966.8058499999997</v>
      </c>
      <c r="I74" s="4">
        <f t="shared" si="8"/>
        <v>5066.1419669999996</v>
      </c>
    </row>
    <row r="75" spans="1:9" ht="15.75" customHeight="1">
      <c r="A75" s="188"/>
      <c r="B75" s="88">
        <v>200</v>
      </c>
      <c r="C75" s="148"/>
      <c r="D75" s="148"/>
      <c r="E75" s="42"/>
      <c r="F75" s="148"/>
      <c r="G75" s="4">
        <v>42771.607499999998</v>
      </c>
      <c r="H75" s="4">
        <f t="shared" ref="H75:I75" si="9">G75*1.02</f>
        <v>43627.039649999999</v>
      </c>
      <c r="I75" s="4">
        <f t="shared" si="9"/>
        <v>44499.580442999999</v>
      </c>
    </row>
    <row r="76" spans="1:9" ht="15" customHeight="1">
      <c r="A76" s="190" t="s">
        <v>21</v>
      </c>
      <c r="B76" s="91">
        <v>1</v>
      </c>
      <c r="C76" s="147" t="s">
        <v>132</v>
      </c>
      <c r="D76" s="147"/>
      <c r="E76" s="66"/>
      <c r="F76" s="147" t="s">
        <v>23</v>
      </c>
      <c r="G76" s="7">
        <v>313.34531249999998</v>
      </c>
      <c r="H76" s="7">
        <f t="shared" ref="H76:I76" si="10">G76*1.02</f>
        <v>319.61221874999995</v>
      </c>
      <c r="I76" s="7">
        <f t="shared" si="10"/>
        <v>326.00446312499997</v>
      </c>
    </row>
    <row r="77" spans="1:9">
      <c r="A77" s="185"/>
      <c r="B77" s="95">
        <v>4</v>
      </c>
      <c r="C77" s="148"/>
      <c r="D77" s="148"/>
      <c r="E77" s="42"/>
      <c r="F77" s="148"/>
      <c r="G77" s="4">
        <v>990.16750000000002</v>
      </c>
      <c r="H77" s="4">
        <f t="shared" ref="H77:I77" si="11">G77*1.02</f>
        <v>1009.97085</v>
      </c>
      <c r="I77" s="4">
        <f t="shared" si="11"/>
        <v>1030.170267</v>
      </c>
    </row>
    <row r="78" spans="1:9">
      <c r="A78" s="185"/>
      <c r="B78" s="92">
        <v>6</v>
      </c>
      <c r="C78" s="148"/>
      <c r="D78" s="148"/>
      <c r="E78" s="42"/>
      <c r="F78" s="148"/>
      <c r="G78" s="4">
        <v>1447.6633333333334</v>
      </c>
      <c r="H78" s="4">
        <f t="shared" ref="H78:I78" si="12">G78*1.02</f>
        <v>1476.6166000000001</v>
      </c>
      <c r="I78" s="4">
        <f t="shared" si="12"/>
        <v>1506.1489320000001</v>
      </c>
    </row>
    <row r="79" spans="1:9">
      <c r="A79" s="185"/>
      <c r="B79" s="92">
        <v>20</v>
      </c>
      <c r="C79" s="148"/>
      <c r="D79" s="148"/>
      <c r="E79" s="42"/>
      <c r="F79" s="148"/>
      <c r="G79" s="4">
        <v>4097.2549999999992</v>
      </c>
      <c r="H79" s="4">
        <f t="shared" ref="H79:I79" si="13">G79*1.02</f>
        <v>4179.2000999999991</v>
      </c>
      <c r="I79" s="4">
        <f t="shared" si="13"/>
        <v>4262.7841019999996</v>
      </c>
    </row>
    <row r="80" spans="1:9" ht="18.75" customHeight="1">
      <c r="A80" s="185"/>
      <c r="B80" s="92">
        <v>200</v>
      </c>
      <c r="C80" s="148"/>
      <c r="D80" s="148"/>
      <c r="E80" s="42"/>
      <c r="F80" s="148"/>
      <c r="G80" s="4">
        <v>35989.115000000005</v>
      </c>
      <c r="H80" s="4">
        <f t="shared" ref="H80:I80" si="14">G80*1.02</f>
        <v>36708.897300000004</v>
      </c>
      <c r="I80" s="4">
        <f t="shared" si="14"/>
        <v>37443.075246000008</v>
      </c>
    </row>
    <row r="81" spans="1:9">
      <c r="A81" s="188" t="s">
        <v>24</v>
      </c>
      <c r="B81" s="92">
        <v>1</v>
      </c>
      <c r="C81" s="148" t="s">
        <v>144</v>
      </c>
      <c r="D81" s="149"/>
      <c r="E81" s="42"/>
      <c r="F81" s="148" t="s">
        <v>28</v>
      </c>
      <c r="G81" s="4">
        <v>287.79093749999998</v>
      </c>
      <c r="H81" s="4">
        <f>G81*1.02</f>
        <v>293.54675624999999</v>
      </c>
      <c r="I81" s="4">
        <f>H81*1.02</f>
        <v>299.417691375</v>
      </c>
    </row>
    <row r="82" spans="1:9">
      <c r="A82" s="188"/>
      <c r="B82" s="95">
        <v>4</v>
      </c>
      <c r="C82" s="149"/>
      <c r="D82" s="149"/>
      <c r="E82" s="42"/>
      <c r="F82" s="148"/>
      <c r="G82" s="4">
        <v>909.41125</v>
      </c>
      <c r="H82" s="4">
        <f t="shared" ref="H82:I98" si="15">G82*1.02</f>
        <v>927.59947499999998</v>
      </c>
      <c r="I82" s="4">
        <f t="shared" si="15"/>
        <v>946.15146449999997</v>
      </c>
    </row>
    <row r="83" spans="1:9">
      <c r="A83" s="188"/>
      <c r="B83" s="92">
        <v>6</v>
      </c>
      <c r="C83" s="149"/>
      <c r="D83" s="149"/>
      <c r="E83" s="42"/>
      <c r="F83" s="148"/>
      <c r="G83" s="4">
        <v>1329.5895833333334</v>
      </c>
      <c r="H83" s="4">
        <f t="shared" si="15"/>
        <v>1356.1813750000001</v>
      </c>
      <c r="I83" s="4">
        <f t="shared" si="15"/>
        <v>1383.3050025000002</v>
      </c>
    </row>
    <row r="84" spans="1:9">
      <c r="A84" s="188"/>
      <c r="B84" s="92">
        <v>20</v>
      </c>
      <c r="C84" s="149"/>
      <c r="D84" s="149"/>
      <c r="E84" s="42"/>
      <c r="F84" s="148"/>
      <c r="G84" s="4">
        <v>4259.2837500000005</v>
      </c>
      <c r="H84" s="4">
        <f t="shared" si="15"/>
        <v>4344.4694250000002</v>
      </c>
      <c r="I84" s="4">
        <f t="shared" si="15"/>
        <v>4431.3588135</v>
      </c>
    </row>
    <row r="85" spans="1:9" ht="21.75" customHeight="1">
      <c r="A85" s="188"/>
      <c r="B85" s="92">
        <v>200</v>
      </c>
      <c r="C85" s="149"/>
      <c r="D85" s="149"/>
      <c r="E85" s="42"/>
      <c r="F85" s="148"/>
      <c r="G85" s="4">
        <v>37412.858749999999</v>
      </c>
      <c r="H85" s="4">
        <f t="shared" si="15"/>
        <v>38161.115924999998</v>
      </c>
      <c r="I85" s="4">
        <f t="shared" si="15"/>
        <v>38924.338243500002</v>
      </c>
    </row>
    <row r="86" spans="1:9" ht="15" customHeight="1">
      <c r="A86" s="145" t="s">
        <v>25</v>
      </c>
      <c r="B86" s="92">
        <v>1</v>
      </c>
      <c r="C86" s="191" t="s">
        <v>127</v>
      </c>
      <c r="D86" s="191"/>
      <c r="E86" s="42"/>
      <c r="F86" s="148" t="s">
        <v>28</v>
      </c>
      <c r="G86" s="4">
        <v>261.62812500000001</v>
      </c>
      <c r="H86" s="4">
        <f t="shared" si="15"/>
        <v>266.86068750000004</v>
      </c>
      <c r="I86" s="4">
        <f t="shared" si="15"/>
        <v>272.19790125000003</v>
      </c>
    </row>
    <row r="87" spans="1:9">
      <c r="A87" s="145"/>
      <c r="B87" s="95">
        <v>4</v>
      </c>
      <c r="C87" s="191"/>
      <c r="D87" s="191"/>
      <c r="E87" s="42"/>
      <c r="F87" s="148"/>
      <c r="G87" s="4">
        <v>826.73750000000018</v>
      </c>
      <c r="H87" s="4">
        <f t="shared" si="15"/>
        <v>843.27225000000021</v>
      </c>
      <c r="I87" s="4">
        <f t="shared" si="15"/>
        <v>860.13769500000024</v>
      </c>
    </row>
    <row r="88" spans="1:9">
      <c r="A88" s="145"/>
      <c r="B88" s="92">
        <v>6</v>
      </c>
      <c r="C88" s="191"/>
      <c r="D88" s="191"/>
      <c r="E88" s="42"/>
      <c r="F88" s="148"/>
      <c r="G88" s="4">
        <v>1208.7133333333331</v>
      </c>
      <c r="H88" s="4">
        <f t="shared" si="15"/>
        <v>1232.8875999999998</v>
      </c>
      <c r="I88" s="4">
        <f t="shared" si="15"/>
        <v>1257.5453519999999</v>
      </c>
    </row>
    <row r="89" spans="1:9">
      <c r="A89" s="145"/>
      <c r="B89" s="92">
        <v>20</v>
      </c>
      <c r="C89" s="191"/>
      <c r="D89" s="191"/>
      <c r="E89" s="42"/>
      <c r="F89" s="148"/>
      <c r="G89" s="4">
        <v>3872.0962500000001</v>
      </c>
      <c r="H89" s="4">
        <f t="shared" si="15"/>
        <v>3949.5381750000001</v>
      </c>
      <c r="I89" s="4">
        <f t="shared" si="15"/>
        <v>4028.5289385000001</v>
      </c>
    </row>
    <row r="90" spans="1:9">
      <c r="A90" s="145"/>
      <c r="B90" s="92">
        <v>200</v>
      </c>
      <c r="C90" s="191"/>
      <c r="D90" s="191"/>
      <c r="E90" s="42"/>
      <c r="F90" s="148"/>
      <c r="G90" s="4">
        <v>34011.65625</v>
      </c>
      <c r="H90" s="4">
        <f t="shared" si="15"/>
        <v>34691.889374999999</v>
      </c>
      <c r="I90" s="4">
        <f t="shared" si="15"/>
        <v>35385.727162499999</v>
      </c>
    </row>
    <row r="91" spans="1:9" ht="15" customHeight="1">
      <c r="A91" s="185" t="s">
        <v>26</v>
      </c>
      <c r="B91" s="95">
        <v>1</v>
      </c>
      <c r="C91" s="148" t="s">
        <v>128</v>
      </c>
      <c r="D91" s="148"/>
      <c r="E91" s="42"/>
      <c r="F91" s="148" t="s">
        <v>29</v>
      </c>
      <c r="G91" s="4">
        <v>296.42583333333334</v>
      </c>
      <c r="H91" s="4">
        <f t="shared" si="15"/>
        <v>302.35435000000001</v>
      </c>
      <c r="I91" s="4">
        <f t="shared" si="15"/>
        <v>308.40143700000004</v>
      </c>
    </row>
    <row r="92" spans="1:9">
      <c r="A92" s="185"/>
      <c r="B92" s="95">
        <v>4</v>
      </c>
      <c r="C92" s="148"/>
      <c r="D92" s="148"/>
      <c r="E92" s="42"/>
      <c r="F92" s="148"/>
      <c r="G92" s="4">
        <v>936.69875000000002</v>
      </c>
      <c r="H92" s="4">
        <f t="shared" si="15"/>
        <v>955.432725</v>
      </c>
      <c r="I92" s="4">
        <f t="shared" si="15"/>
        <v>974.54137950000006</v>
      </c>
    </row>
    <row r="93" spans="1:9">
      <c r="A93" s="185"/>
      <c r="B93" s="95">
        <v>200</v>
      </c>
      <c r="C93" s="148"/>
      <c r="D93" s="148"/>
      <c r="E93" s="42"/>
      <c r="F93" s="148"/>
      <c r="G93" s="4">
        <v>37412.858749999999</v>
      </c>
      <c r="H93" s="4">
        <f t="shared" si="15"/>
        <v>38161.115924999998</v>
      </c>
      <c r="I93" s="4">
        <f t="shared" si="15"/>
        <v>38924.338243500002</v>
      </c>
    </row>
    <row r="94" spans="1:9" ht="17.25" customHeight="1">
      <c r="A94" s="185" t="s">
        <v>27</v>
      </c>
      <c r="B94" s="95">
        <v>1</v>
      </c>
      <c r="C94" s="148" t="s">
        <v>128</v>
      </c>
      <c r="D94" s="148"/>
      <c r="E94" s="42"/>
      <c r="F94" s="148" t="s">
        <v>28</v>
      </c>
      <c r="G94" s="4">
        <v>269.47635416666668</v>
      </c>
      <c r="H94" s="4">
        <f t="shared" si="15"/>
        <v>274.86588125000003</v>
      </c>
      <c r="I94" s="4">
        <f t="shared" si="15"/>
        <v>280.36319887500002</v>
      </c>
    </row>
    <row r="95" spans="1:9">
      <c r="A95" s="185"/>
      <c r="B95" s="95">
        <v>4</v>
      </c>
      <c r="C95" s="148"/>
      <c r="D95" s="148"/>
      <c r="E95" s="42"/>
      <c r="F95" s="148"/>
      <c r="G95" s="4">
        <v>851.55437500000005</v>
      </c>
      <c r="H95" s="4">
        <f t="shared" si="15"/>
        <v>868.58546250000006</v>
      </c>
      <c r="I95" s="4">
        <f t="shared" si="15"/>
        <v>885.95717175000004</v>
      </c>
    </row>
    <row r="96" spans="1:9">
      <c r="A96" s="185"/>
      <c r="B96" s="95">
        <v>6</v>
      </c>
      <c r="C96" s="148"/>
      <c r="D96" s="148"/>
      <c r="E96" s="42"/>
      <c r="F96" s="148"/>
      <c r="G96" s="4">
        <v>1244.9737499999999</v>
      </c>
      <c r="H96" s="4">
        <f t="shared" si="15"/>
        <v>1269.8732249999998</v>
      </c>
      <c r="I96" s="4">
        <f t="shared" si="15"/>
        <v>1295.2706894999999</v>
      </c>
    </row>
    <row r="97" spans="1:9">
      <c r="A97" s="185"/>
      <c r="B97" s="95">
        <v>20</v>
      </c>
      <c r="C97" s="148"/>
      <c r="D97" s="148"/>
      <c r="E97" s="42"/>
      <c r="F97" s="148"/>
      <c r="G97" s="4">
        <v>3788.8325000000004</v>
      </c>
      <c r="H97" s="4">
        <f t="shared" si="15"/>
        <v>3864.6091500000007</v>
      </c>
      <c r="I97" s="4">
        <f t="shared" si="15"/>
        <v>3941.9013330000007</v>
      </c>
    </row>
    <row r="98" spans="1:9">
      <c r="A98" s="185"/>
      <c r="B98" s="95">
        <v>200</v>
      </c>
      <c r="C98" s="148"/>
      <c r="D98" s="148"/>
      <c r="E98" s="42"/>
      <c r="F98" s="148"/>
      <c r="G98" s="4">
        <v>34283.72</v>
      </c>
      <c r="H98" s="4">
        <f t="shared" si="15"/>
        <v>34969.394400000005</v>
      </c>
      <c r="I98" s="4">
        <f t="shared" si="15"/>
        <v>35668.782288000002</v>
      </c>
    </row>
    <row r="99" spans="1:9" s="8" customFormat="1" ht="30.75" customHeight="1">
      <c r="A99" s="192" t="s">
        <v>31</v>
      </c>
      <c r="B99" s="192"/>
      <c r="C99" s="192"/>
      <c r="D99" s="192"/>
      <c r="E99" s="192"/>
      <c r="F99" s="192"/>
      <c r="G99" s="192"/>
      <c r="H99" s="192"/>
      <c r="I99" s="192"/>
    </row>
    <row r="100" spans="1:9" ht="29.25" customHeight="1">
      <c r="A100" s="145" t="s">
        <v>32</v>
      </c>
      <c r="B100" s="92">
        <v>20</v>
      </c>
      <c r="C100" s="148" t="s">
        <v>111</v>
      </c>
      <c r="D100" s="148"/>
      <c r="E100" s="42"/>
      <c r="F100" s="148" t="s">
        <v>9</v>
      </c>
      <c r="G100" s="4">
        <v>7313.4187500000007</v>
      </c>
      <c r="H100" s="4">
        <f>G100*1.02</f>
        <v>7459.6871250000013</v>
      </c>
      <c r="I100" s="4">
        <f>H100*1.02</f>
        <v>7608.8808675000018</v>
      </c>
    </row>
    <row r="101" spans="1:9" ht="25.5" customHeight="1">
      <c r="A101" s="145"/>
      <c r="B101" s="92">
        <v>200</v>
      </c>
      <c r="C101" s="148"/>
      <c r="D101" s="148"/>
      <c r="E101" s="42"/>
      <c r="F101" s="148"/>
      <c r="G101" s="4">
        <v>63626.927500000005</v>
      </c>
      <c r="H101" s="4">
        <f t="shared" ref="H101:I120" si="16">G101*1.02</f>
        <v>64899.46605000001</v>
      </c>
      <c r="I101" s="4">
        <f t="shared" si="16"/>
        <v>66197.455371000018</v>
      </c>
    </row>
    <row r="102" spans="1:9" ht="30" customHeight="1">
      <c r="A102" s="145" t="s">
        <v>38</v>
      </c>
      <c r="B102" s="92">
        <v>20</v>
      </c>
      <c r="C102" s="191" t="s">
        <v>133</v>
      </c>
      <c r="D102" s="191"/>
      <c r="E102" s="42"/>
      <c r="F102" s="148" t="s">
        <v>40</v>
      </c>
      <c r="G102" s="48">
        <v>5891.3712500000001</v>
      </c>
      <c r="H102" s="4">
        <f t="shared" si="16"/>
        <v>6009.1986750000005</v>
      </c>
      <c r="I102" s="4">
        <f t="shared" si="16"/>
        <v>6129.3826485000009</v>
      </c>
    </row>
    <row r="103" spans="1:9" ht="27.75" customHeight="1">
      <c r="A103" s="145"/>
      <c r="B103" s="92">
        <v>200</v>
      </c>
      <c r="C103" s="191"/>
      <c r="D103" s="191"/>
      <c r="E103" s="42"/>
      <c r="F103" s="148"/>
      <c r="G103" s="48">
        <v>51255.070000000007</v>
      </c>
      <c r="H103" s="4">
        <f t="shared" si="16"/>
        <v>52280.171400000007</v>
      </c>
      <c r="I103" s="4">
        <f t="shared" si="16"/>
        <v>53325.774828000009</v>
      </c>
    </row>
    <row r="104" spans="1:9" ht="32.25" customHeight="1">
      <c r="A104" s="146" t="s">
        <v>39</v>
      </c>
      <c r="B104" s="88">
        <v>20</v>
      </c>
      <c r="C104" s="191" t="s">
        <v>134</v>
      </c>
      <c r="D104" s="191"/>
      <c r="E104" s="42"/>
      <c r="F104" s="148" t="s">
        <v>40</v>
      </c>
      <c r="G104" s="48">
        <v>5281.9012499999999</v>
      </c>
      <c r="H104" s="4">
        <f t="shared" si="16"/>
        <v>5387.5392750000001</v>
      </c>
      <c r="I104" s="4">
        <f t="shared" si="16"/>
        <v>5495.2900605000004</v>
      </c>
    </row>
    <row r="105" spans="1:9" ht="30.75" customHeight="1">
      <c r="A105" s="146"/>
      <c r="B105" s="88">
        <v>200</v>
      </c>
      <c r="C105" s="191"/>
      <c r="D105" s="191"/>
      <c r="E105" s="42"/>
      <c r="F105" s="148"/>
      <c r="G105" s="48">
        <v>45952.813750000001</v>
      </c>
      <c r="H105" s="4">
        <f t="shared" si="16"/>
        <v>46871.870025000004</v>
      </c>
      <c r="I105" s="4">
        <f t="shared" si="16"/>
        <v>47809.307425500003</v>
      </c>
    </row>
    <row r="106" spans="1:9" ht="17.25" customHeight="1">
      <c r="A106" s="146" t="s">
        <v>33</v>
      </c>
      <c r="B106" s="88">
        <v>6</v>
      </c>
      <c r="C106" s="148" t="s">
        <v>135</v>
      </c>
      <c r="D106" s="149"/>
      <c r="E106" s="42"/>
      <c r="F106" s="49" t="s">
        <v>41</v>
      </c>
      <c r="G106" s="50">
        <v>1344.4133333333334</v>
      </c>
      <c r="H106" s="4">
        <f t="shared" si="16"/>
        <v>1371.3016</v>
      </c>
      <c r="I106" s="4">
        <f t="shared" si="16"/>
        <v>1398.7276320000001</v>
      </c>
    </row>
    <row r="107" spans="1:9">
      <c r="A107" s="146"/>
      <c r="B107" s="88">
        <v>20</v>
      </c>
      <c r="C107" s="149"/>
      <c r="D107" s="149"/>
      <c r="E107" s="42"/>
      <c r="F107" s="49"/>
      <c r="G107" s="50">
        <v>4306.7787499999995</v>
      </c>
      <c r="H107" s="4">
        <f t="shared" si="16"/>
        <v>4392.9143249999997</v>
      </c>
      <c r="I107" s="4">
        <f t="shared" si="16"/>
        <v>4480.7726114999996</v>
      </c>
    </row>
    <row r="108" spans="1:9">
      <c r="A108" s="146"/>
      <c r="B108" s="88">
        <v>200</v>
      </c>
      <c r="C108" s="149"/>
      <c r="D108" s="149"/>
      <c r="E108" s="42"/>
      <c r="F108" s="49"/>
      <c r="G108" s="50">
        <v>37469.203750000001</v>
      </c>
      <c r="H108" s="4">
        <f t="shared" si="16"/>
        <v>38218.587825000002</v>
      </c>
      <c r="I108" s="4">
        <f t="shared" si="16"/>
        <v>38982.959581500007</v>
      </c>
    </row>
    <row r="109" spans="1:9" ht="17.25" customHeight="1">
      <c r="A109" s="145" t="s">
        <v>34</v>
      </c>
      <c r="B109" s="92">
        <v>6</v>
      </c>
      <c r="C109" s="148" t="s">
        <v>136</v>
      </c>
      <c r="D109" s="148"/>
      <c r="E109" s="42"/>
      <c r="F109" s="148" t="s">
        <v>41</v>
      </c>
      <c r="G109" s="50">
        <v>1268.3279166666666</v>
      </c>
      <c r="H109" s="4">
        <f t="shared" si="16"/>
        <v>1293.694475</v>
      </c>
      <c r="I109" s="4">
        <f t="shared" si="16"/>
        <v>1319.5683645000001</v>
      </c>
    </row>
    <row r="110" spans="1:9">
      <c r="A110" s="145"/>
      <c r="B110" s="92">
        <v>20</v>
      </c>
      <c r="C110" s="148"/>
      <c r="D110" s="148"/>
      <c r="E110" s="42"/>
      <c r="F110" s="148"/>
      <c r="G110" s="50">
        <v>4063.0349999999999</v>
      </c>
      <c r="H110" s="4">
        <f t="shared" si="16"/>
        <v>4144.2956999999997</v>
      </c>
      <c r="I110" s="4">
        <f t="shared" si="16"/>
        <v>4227.1816140000001</v>
      </c>
    </row>
    <row r="111" spans="1:9">
      <c r="A111" s="145"/>
      <c r="B111" s="92">
        <v>200</v>
      </c>
      <c r="C111" s="148"/>
      <c r="D111" s="148"/>
      <c r="E111" s="42"/>
      <c r="F111" s="148"/>
      <c r="G111" s="51">
        <v>35348.301249999997</v>
      </c>
      <c r="H111" s="4">
        <f t="shared" si="16"/>
        <v>36055.267274999998</v>
      </c>
      <c r="I111" s="4">
        <f t="shared" si="16"/>
        <v>36776.372620499998</v>
      </c>
    </row>
    <row r="112" spans="1:9" ht="15" customHeight="1">
      <c r="A112" s="145" t="s">
        <v>35</v>
      </c>
      <c r="B112" s="92">
        <v>6</v>
      </c>
      <c r="C112" s="148" t="s">
        <v>129</v>
      </c>
      <c r="D112" s="148"/>
      <c r="E112" s="42"/>
      <c r="F112" s="148" t="s">
        <v>41</v>
      </c>
      <c r="G112" s="50">
        <v>1192.2179166666665</v>
      </c>
      <c r="H112" s="4">
        <f t="shared" si="16"/>
        <v>1216.0622749999998</v>
      </c>
      <c r="I112" s="4">
        <f t="shared" si="16"/>
        <v>1240.3835204999998</v>
      </c>
    </row>
    <row r="113" spans="1:9">
      <c r="A113" s="145"/>
      <c r="B113" s="92">
        <v>20</v>
      </c>
      <c r="C113" s="148"/>
      <c r="D113" s="148"/>
      <c r="E113" s="42"/>
      <c r="F113" s="148"/>
      <c r="G113" s="50">
        <v>3819.2175000000002</v>
      </c>
      <c r="H113" s="4">
        <f t="shared" si="16"/>
        <v>3895.6018500000005</v>
      </c>
      <c r="I113" s="4">
        <f t="shared" si="16"/>
        <v>3973.5138870000005</v>
      </c>
    </row>
    <row r="114" spans="1:9">
      <c r="A114" s="145"/>
      <c r="B114" s="92">
        <v>200</v>
      </c>
      <c r="C114" s="148"/>
      <c r="D114" s="148"/>
      <c r="E114" s="42"/>
      <c r="F114" s="148"/>
      <c r="G114" s="50">
        <v>33227.39875</v>
      </c>
      <c r="H114" s="4">
        <f t="shared" si="16"/>
        <v>33891.946725000002</v>
      </c>
      <c r="I114" s="4">
        <f t="shared" si="16"/>
        <v>34569.785659500005</v>
      </c>
    </row>
    <row r="115" spans="1:9">
      <c r="A115" s="145" t="s">
        <v>36</v>
      </c>
      <c r="B115" s="92">
        <v>6</v>
      </c>
      <c r="C115" s="148" t="s">
        <v>137</v>
      </c>
      <c r="D115" s="148"/>
      <c r="E115" s="42"/>
      <c r="F115" s="148" t="s">
        <v>41</v>
      </c>
      <c r="G115" s="50">
        <v>1141.5024999999998</v>
      </c>
      <c r="H115" s="4">
        <f t="shared" si="16"/>
        <v>1164.3325499999999</v>
      </c>
      <c r="I115" s="4">
        <f t="shared" si="16"/>
        <v>1187.619201</v>
      </c>
    </row>
    <row r="116" spans="1:9">
      <c r="A116" s="145"/>
      <c r="B116" s="92">
        <v>20</v>
      </c>
      <c r="C116" s="148"/>
      <c r="D116" s="148"/>
      <c r="E116" s="42"/>
      <c r="F116" s="148"/>
      <c r="G116" s="50">
        <v>3656.7462500000001</v>
      </c>
      <c r="H116" s="4">
        <f t="shared" si="16"/>
        <v>3729.8811750000004</v>
      </c>
      <c r="I116" s="4">
        <f t="shared" si="16"/>
        <v>3804.4787985000007</v>
      </c>
    </row>
    <row r="117" spans="1:9">
      <c r="A117" s="145"/>
      <c r="B117" s="92">
        <v>200</v>
      </c>
      <c r="C117" s="148"/>
      <c r="D117" s="148"/>
      <c r="E117" s="42"/>
      <c r="F117" s="148"/>
      <c r="G117" s="50">
        <v>31813.463750000003</v>
      </c>
      <c r="H117" s="4">
        <f t="shared" si="16"/>
        <v>32449.733025000005</v>
      </c>
      <c r="I117" s="4">
        <f t="shared" si="16"/>
        <v>33098.727685500009</v>
      </c>
    </row>
    <row r="118" spans="1:9">
      <c r="A118" s="146" t="s">
        <v>37</v>
      </c>
      <c r="B118" s="88">
        <v>6</v>
      </c>
      <c r="C118" s="148" t="s">
        <v>137</v>
      </c>
      <c r="D118" s="148"/>
      <c r="E118" s="42"/>
      <c r="F118" s="148" t="s">
        <v>41</v>
      </c>
      <c r="G118" s="50">
        <v>1141.5024999999998</v>
      </c>
      <c r="H118" s="4">
        <f t="shared" si="16"/>
        <v>1164.3325499999999</v>
      </c>
      <c r="I118" s="4">
        <f t="shared" si="16"/>
        <v>1187.619201</v>
      </c>
    </row>
    <row r="119" spans="1:9">
      <c r="A119" s="146"/>
      <c r="B119" s="88">
        <v>20</v>
      </c>
      <c r="C119" s="148"/>
      <c r="D119" s="148"/>
      <c r="E119" s="42"/>
      <c r="F119" s="148"/>
      <c r="G119" s="50">
        <v>3656.7462500000001</v>
      </c>
      <c r="H119" s="4">
        <f t="shared" si="16"/>
        <v>3729.8811750000004</v>
      </c>
      <c r="I119" s="4">
        <f t="shared" si="16"/>
        <v>3804.4787985000007</v>
      </c>
    </row>
    <row r="120" spans="1:9">
      <c r="A120" s="146"/>
      <c r="B120" s="88">
        <v>200</v>
      </c>
      <c r="C120" s="148"/>
      <c r="D120" s="148"/>
      <c r="E120" s="42"/>
      <c r="F120" s="148"/>
      <c r="G120" s="50">
        <v>31813.463750000003</v>
      </c>
      <c r="H120" s="4">
        <f t="shared" si="16"/>
        <v>32449.733025000005</v>
      </c>
      <c r="I120" s="4">
        <f t="shared" si="16"/>
        <v>33098.727685500009</v>
      </c>
    </row>
    <row r="121" spans="1:9" ht="30.75" customHeight="1">
      <c r="A121" s="192" t="s">
        <v>42</v>
      </c>
      <c r="B121" s="192"/>
      <c r="C121" s="192"/>
      <c r="D121" s="192"/>
      <c r="E121" s="192"/>
      <c r="F121" s="192"/>
      <c r="G121" s="192"/>
      <c r="H121" s="192"/>
      <c r="I121" s="192"/>
    </row>
    <row r="122" spans="1:9" ht="15" customHeight="1">
      <c r="A122" s="175" t="s">
        <v>43</v>
      </c>
      <c r="B122" s="97">
        <v>1</v>
      </c>
      <c r="C122" s="148" t="s">
        <v>121</v>
      </c>
      <c r="D122" s="149"/>
      <c r="E122" s="42"/>
      <c r="F122" s="148" t="s">
        <v>9</v>
      </c>
      <c r="G122" s="102">
        <v>446.99260416666669</v>
      </c>
      <c r="H122" s="6">
        <f>G122*1.02</f>
        <v>455.93245625000003</v>
      </c>
      <c r="I122" s="6">
        <f>H122*1.02</f>
        <v>465.05110537500002</v>
      </c>
    </row>
    <row r="123" spans="1:9" ht="15" customHeight="1">
      <c r="A123" s="175"/>
      <c r="B123" s="97">
        <v>4</v>
      </c>
      <c r="C123" s="149"/>
      <c r="D123" s="149"/>
      <c r="E123" s="42"/>
      <c r="F123" s="148"/>
      <c r="G123" s="102">
        <v>1412.4968749999998</v>
      </c>
      <c r="H123" s="6">
        <f t="shared" ref="H123:I155" si="17">G123*1.02</f>
        <v>1440.7468124999998</v>
      </c>
      <c r="I123" s="6">
        <f t="shared" si="17"/>
        <v>1469.5617487499999</v>
      </c>
    </row>
    <row r="124" spans="1:9" ht="15.75" customHeight="1" thickBot="1">
      <c r="A124" s="176"/>
      <c r="B124" s="94">
        <v>200</v>
      </c>
      <c r="C124" s="174"/>
      <c r="D124" s="174"/>
      <c r="E124" s="64"/>
      <c r="F124" s="177"/>
      <c r="G124" s="103">
        <v>58108.952500000007</v>
      </c>
      <c r="H124" s="38">
        <f t="shared" si="17"/>
        <v>59271.131550000006</v>
      </c>
      <c r="I124" s="38">
        <f t="shared" si="17"/>
        <v>60456.554181000007</v>
      </c>
    </row>
    <row r="125" spans="1:9" s="18" customFormat="1" ht="19.5" customHeight="1" thickBot="1">
      <c r="A125" s="82" t="s">
        <v>159</v>
      </c>
      <c r="B125" s="78" t="s">
        <v>156</v>
      </c>
      <c r="C125" s="169"/>
      <c r="D125" s="170"/>
      <c r="E125" s="69"/>
      <c r="F125" s="70"/>
      <c r="G125" s="106">
        <v>1089</v>
      </c>
      <c r="H125" s="84">
        <f t="shared" si="17"/>
        <v>1110.78</v>
      </c>
      <c r="I125" s="85">
        <f t="shared" si="17"/>
        <v>1132.9956</v>
      </c>
    </row>
    <row r="126" spans="1:9" ht="15" customHeight="1">
      <c r="A126" s="144" t="s">
        <v>44</v>
      </c>
      <c r="B126" s="91">
        <v>1</v>
      </c>
      <c r="C126" s="147" t="s">
        <v>119</v>
      </c>
      <c r="D126" s="173"/>
      <c r="E126" s="66"/>
      <c r="F126" s="147" t="s">
        <v>9</v>
      </c>
      <c r="G126" s="107">
        <v>425.70958333333328</v>
      </c>
      <c r="H126" s="77">
        <f t="shared" si="17"/>
        <v>434.22377499999993</v>
      </c>
      <c r="I126" s="77">
        <f t="shared" si="17"/>
        <v>442.90825049999995</v>
      </c>
    </row>
    <row r="127" spans="1:9" ht="15" customHeight="1">
      <c r="A127" s="145"/>
      <c r="B127" s="92">
        <v>4</v>
      </c>
      <c r="C127" s="149"/>
      <c r="D127" s="149"/>
      <c r="E127" s="42"/>
      <c r="F127" s="148"/>
      <c r="G127" s="102">
        <v>1345.2368750000001</v>
      </c>
      <c r="H127" s="6">
        <f t="shared" si="17"/>
        <v>1372.1416125000001</v>
      </c>
      <c r="I127" s="6">
        <f t="shared" si="17"/>
        <v>1399.5844447500001</v>
      </c>
    </row>
    <row r="128" spans="1:9" ht="15" customHeight="1" thickBot="1">
      <c r="A128" s="178"/>
      <c r="B128" s="96">
        <v>200</v>
      </c>
      <c r="C128" s="174"/>
      <c r="D128" s="174"/>
      <c r="E128" s="64"/>
      <c r="F128" s="177"/>
      <c r="G128" s="103">
        <v>55341.852500000008</v>
      </c>
      <c r="H128" s="38">
        <f t="shared" si="17"/>
        <v>56448.68955000001</v>
      </c>
      <c r="I128" s="38">
        <f t="shared" si="17"/>
        <v>57577.663341000014</v>
      </c>
    </row>
    <row r="129" spans="1:9" s="18" customFormat="1" ht="18.75" customHeight="1" thickBot="1">
      <c r="A129" s="80" t="s">
        <v>161</v>
      </c>
      <c r="B129" s="17" t="s">
        <v>156</v>
      </c>
      <c r="C129" s="169"/>
      <c r="D129" s="170"/>
      <c r="E129" s="69"/>
      <c r="F129" s="70"/>
      <c r="G129" s="106">
        <v>1035</v>
      </c>
      <c r="H129" s="84">
        <f t="shared" si="17"/>
        <v>1055.7</v>
      </c>
      <c r="I129" s="85">
        <f t="shared" si="17"/>
        <v>1076.8140000000001</v>
      </c>
    </row>
    <row r="130" spans="1:9" ht="19.5" customHeight="1">
      <c r="A130" s="179" t="s">
        <v>45</v>
      </c>
      <c r="B130" s="90">
        <v>1</v>
      </c>
      <c r="C130" s="147" t="s">
        <v>120</v>
      </c>
      <c r="D130" s="147"/>
      <c r="E130" s="66"/>
      <c r="F130" s="147" t="s">
        <v>9</v>
      </c>
      <c r="G130" s="108">
        <v>510.84781249999997</v>
      </c>
      <c r="H130" s="104">
        <f t="shared" si="17"/>
        <v>521.06476874999998</v>
      </c>
      <c r="I130" s="77">
        <f t="shared" si="17"/>
        <v>531.48606412499998</v>
      </c>
    </row>
    <row r="131" spans="1:9" ht="23.25" customHeight="1">
      <c r="A131" s="146"/>
      <c r="B131" s="88">
        <v>4</v>
      </c>
      <c r="C131" s="148"/>
      <c r="D131" s="148"/>
      <c r="E131" s="42"/>
      <c r="F131" s="148"/>
      <c r="G131" s="109">
        <v>1614.276875</v>
      </c>
      <c r="H131" s="60">
        <f t="shared" si="17"/>
        <v>1646.5624124999999</v>
      </c>
      <c r="I131" s="6">
        <f t="shared" si="17"/>
        <v>1679.4936607499999</v>
      </c>
    </row>
    <row r="132" spans="1:9" ht="25.5" customHeight="1" thickBot="1">
      <c r="A132" s="180"/>
      <c r="B132" s="89">
        <v>200</v>
      </c>
      <c r="C132" s="177"/>
      <c r="D132" s="177"/>
      <c r="E132" s="64"/>
      <c r="F132" s="177"/>
      <c r="G132" s="110">
        <v>66410.252500000002</v>
      </c>
      <c r="H132" s="105">
        <f t="shared" si="17"/>
        <v>67738.457550000006</v>
      </c>
      <c r="I132" s="38">
        <f t="shared" si="17"/>
        <v>69093.226701000007</v>
      </c>
    </row>
    <row r="133" spans="1:9" s="18" customFormat="1" ht="19.5" customHeight="1" thickBot="1">
      <c r="A133" s="67" t="s">
        <v>160</v>
      </c>
      <c r="B133" s="68" t="s">
        <v>158</v>
      </c>
      <c r="C133" s="171"/>
      <c r="D133" s="172"/>
      <c r="E133" s="69"/>
      <c r="F133" s="70"/>
      <c r="G133" s="111">
        <v>1245</v>
      </c>
      <c r="H133" s="99">
        <f t="shared" si="17"/>
        <v>1269.9000000000001</v>
      </c>
      <c r="I133" s="85">
        <f t="shared" si="17"/>
        <v>1295.298</v>
      </c>
    </row>
    <row r="134" spans="1:9" ht="22.5" customHeight="1">
      <c r="A134" s="181" t="s">
        <v>53</v>
      </c>
      <c r="B134" s="100">
        <v>1</v>
      </c>
      <c r="C134" s="238" t="s">
        <v>51</v>
      </c>
      <c r="D134" s="238"/>
      <c r="E134" s="66"/>
      <c r="F134" s="147" t="s">
        <v>9</v>
      </c>
      <c r="G134" s="127">
        <v>393.35177083333338</v>
      </c>
      <c r="H134" s="128">
        <f t="shared" si="17"/>
        <v>401.21880625000006</v>
      </c>
      <c r="I134" s="128">
        <f t="shared" si="17"/>
        <v>409.24318237500006</v>
      </c>
    </row>
    <row r="135" spans="1:9" ht="26.25" customHeight="1">
      <c r="A135" s="182"/>
      <c r="B135" s="101">
        <v>4</v>
      </c>
      <c r="C135" s="191"/>
      <c r="D135" s="191"/>
      <c r="E135" s="42"/>
      <c r="F135" s="148"/>
      <c r="G135" s="129">
        <v>1243.0009375</v>
      </c>
      <c r="H135" s="130">
        <f t="shared" si="17"/>
        <v>1267.8609562500001</v>
      </c>
      <c r="I135" s="130">
        <f t="shared" si="17"/>
        <v>1293.2181753750001</v>
      </c>
    </row>
    <row r="136" spans="1:9" ht="28.5" customHeight="1">
      <c r="A136" s="182"/>
      <c r="B136" s="101">
        <v>200</v>
      </c>
      <c r="C136" s="191"/>
      <c r="D136" s="191"/>
      <c r="E136" s="42"/>
      <c r="F136" s="148"/>
      <c r="G136" s="129">
        <v>51135.89</v>
      </c>
      <c r="H136" s="130">
        <f t="shared" si="17"/>
        <v>52158.607799999998</v>
      </c>
      <c r="I136" s="130">
        <f t="shared" si="17"/>
        <v>53201.779955999998</v>
      </c>
    </row>
    <row r="137" spans="1:9" ht="19.5" customHeight="1">
      <c r="A137" s="146" t="s">
        <v>54</v>
      </c>
      <c r="B137" s="88">
        <v>1</v>
      </c>
      <c r="C137" s="148" t="s">
        <v>138</v>
      </c>
      <c r="D137" s="148"/>
      <c r="E137" s="42"/>
      <c r="F137" s="148" t="s">
        <v>9</v>
      </c>
      <c r="G137" s="131">
        <v>393.35177083333338</v>
      </c>
      <c r="H137" s="130">
        <f t="shared" si="17"/>
        <v>401.21880625000006</v>
      </c>
      <c r="I137" s="130">
        <f t="shared" si="17"/>
        <v>409.24318237500006</v>
      </c>
    </row>
    <row r="138" spans="1:9" ht="20.25" customHeight="1">
      <c r="A138" s="146"/>
      <c r="B138" s="88">
        <v>4</v>
      </c>
      <c r="C138" s="148"/>
      <c r="D138" s="148"/>
      <c r="E138" s="42"/>
      <c r="F138" s="148"/>
      <c r="G138" s="131">
        <v>1243.0009375</v>
      </c>
      <c r="H138" s="130">
        <f t="shared" si="17"/>
        <v>1267.8609562500001</v>
      </c>
      <c r="I138" s="130">
        <f t="shared" si="17"/>
        <v>1293.2181753750001</v>
      </c>
    </row>
    <row r="139" spans="1:9" ht="38.25" customHeight="1">
      <c r="A139" s="146"/>
      <c r="B139" s="88">
        <v>200</v>
      </c>
      <c r="C139" s="148"/>
      <c r="D139" s="148"/>
      <c r="E139" s="42"/>
      <c r="F139" s="148"/>
      <c r="G139" s="131">
        <v>51135.89</v>
      </c>
      <c r="H139" s="130">
        <f t="shared" si="17"/>
        <v>52158.607799999998</v>
      </c>
      <c r="I139" s="130">
        <f t="shared" si="17"/>
        <v>53201.779955999998</v>
      </c>
    </row>
    <row r="140" spans="1:9" ht="16.5" customHeight="1">
      <c r="A140" s="146" t="s">
        <v>46</v>
      </c>
      <c r="B140" s="88">
        <v>1</v>
      </c>
      <c r="C140" s="148" t="s">
        <v>139</v>
      </c>
      <c r="D140" s="148"/>
      <c r="E140" s="42"/>
      <c r="F140" s="148" t="s">
        <v>9</v>
      </c>
      <c r="G140" s="102">
        <v>357.59531250000003</v>
      </c>
      <c r="H140" s="6">
        <f t="shared" si="17"/>
        <v>364.74721875000006</v>
      </c>
      <c r="I140" s="6">
        <f t="shared" si="17"/>
        <v>372.04216312500006</v>
      </c>
    </row>
    <row r="141" spans="1:9">
      <c r="A141" s="146"/>
      <c r="B141" s="88">
        <v>4</v>
      </c>
      <c r="C141" s="148"/>
      <c r="D141" s="148"/>
      <c r="E141" s="42"/>
      <c r="F141" s="148"/>
      <c r="G141" s="102">
        <v>1129.9974999999999</v>
      </c>
      <c r="H141" s="6">
        <f t="shared" si="17"/>
        <v>1152.59745</v>
      </c>
      <c r="I141" s="6">
        <f t="shared" si="17"/>
        <v>1175.6493989999999</v>
      </c>
    </row>
    <row r="142" spans="1:9">
      <c r="A142" s="146"/>
      <c r="B142" s="88">
        <v>20</v>
      </c>
      <c r="C142" s="148"/>
      <c r="D142" s="148"/>
      <c r="E142" s="42"/>
      <c r="F142" s="148"/>
      <c r="G142" s="102">
        <v>5292.3737499999988</v>
      </c>
      <c r="H142" s="6">
        <f t="shared" si="17"/>
        <v>5398.2212249999993</v>
      </c>
      <c r="I142" s="6">
        <f t="shared" si="17"/>
        <v>5506.1856494999993</v>
      </c>
    </row>
    <row r="143" spans="1:9" ht="21" customHeight="1">
      <c r="A143" s="146"/>
      <c r="B143" s="88">
        <v>200</v>
      </c>
      <c r="C143" s="148"/>
      <c r="D143" s="148"/>
      <c r="E143" s="42"/>
      <c r="F143" s="148"/>
      <c r="G143" s="102">
        <v>46487.1325</v>
      </c>
      <c r="H143" s="6">
        <f t="shared" si="17"/>
        <v>47416.87515</v>
      </c>
      <c r="I143" s="6">
        <f t="shared" si="17"/>
        <v>48365.212653000002</v>
      </c>
    </row>
    <row r="144" spans="1:9" ht="17.25" customHeight="1">
      <c r="A144" s="145" t="s">
        <v>47</v>
      </c>
      <c r="B144" s="92">
        <v>1</v>
      </c>
      <c r="C144" s="148" t="s">
        <v>103</v>
      </c>
      <c r="D144" s="148"/>
      <c r="E144" s="42"/>
      <c r="F144" s="148" t="s">
        <v>9</v>
      </c>
      <c r="G144" s="102">
        <v>408.67947916666662</v>
      </c>
      <c r="H144" s="6">
        <f t="shared" si="17"/>
        <v>416.85306874999998</v>
      </c>
      <c r="I144" s="6">
        <f t="shared" si="17"/>
        <v>425.190130125</v>
      </c>
    </row>
    <row r="145" spans="1:9" ht="15" customHeight="1">
      <c r="A145" s="145"/>
      <c r="B145" s="92">
        <v>4</v>
      </c>
      <c r="C145" s="148"/>
      <c r="D145" s="148"/>
      <c r="E145" s="42"/>
      <c r="F145" s="148"/>
      <c r="G145" s="102">
        <v>1291.4178125000001</v>
      </c>
      <c r="H145" s="6">
        <f t="shared" si="17"/>
        <v>1317.2461687500002</v>
      </c>
      <c r="I145" s="6">
        <f t="shared" si="17"/>
        <v>1343.5910921250002</v>
      </c>
    </row>
    <row r="146" spans="1:9" ht="15.75" customHeight="1" thickBot="1">
      <c r="A146" s="178"/>
      <c r="B146" s="89">
        <v>200</v>
      </c>
      <c r="C146" s="177"/>
      <c r="D146" s="177"/>
      <c r="E146" s="64"/>
      <c r="F146" s="177"/>
      <c r="G146" s="103">
        <v>53128.172500000001</v>
      </c>
      <c r="H146" s="38">
        <f t="shared" si="17"/>
        <v>54190.735950000002</v>
      </c>
      <c r="I146" s="38">
        <f t="shared" si="17"/>
        <v>55274.550669000004</v>
      </c>
    </row>
    <row r="147" spans="1:9" s="18" customFormat="1" ht="18.75" customHeight="1" thickBot="1">
      <c r="A147" s="80" t="s">
        <v>162</v>
      </c>
      <c r="B147" s="68" t="s">
        <v>158</v>
      </c>
      <c r="C147" s="171"/>
      <c r="D147" s="172"/>
      <c r="E147" s="69"/>
      <c r="F147" s="70"/>
      <c r="G147" s="98">
        <v>995</v>
      </c>
      <c r="H147" s="84">
        <f t="shared" si="17"/>
        <v>1014.9</v>
      </c>
      <c r="I147" s="85">
        <f t="shared" si="17"/>
        <v>1035.1980000000001</v>
      </c>
    </row>
    <row r="148" spans="1:9">
      <c r="A148" s="144" t="s">
        <v>48</v>
      </c>
      <c r="B148" s="91">
        <v>1</v>
      </c>
      <c r="C148" s="173" t="s">
        <v>102</v>
      </c>
      <c r="D148" s="173"/>
      <c r="E148" s="83"/>
      <c r="F148" s="147" t="s">
        <v>40</v>
      </c>
      <c r="G148" s="81">
        <v>340.56520833333332</v>
      </c>
      <c r="H148" s="7">
        <f t="shared" si="17"/>
        <v>347.37651249999999</v>
      </c>
      <c r="I148" s="7">
        <f t="shared" si="17"/>
        <v>354.32404274999999</v>
      </c>
    </row>
    <row r="149" spans="1:9">
      <c r="A149" s="145"/>
      <c r="B149" s="92">
        <v>4</v>
      </c>
      <c r="C149" s="149"/>
      <c r="D149" s="149"/>
      <c r="E149" s="52"/>
      <c r="F149" s="148"/>
      <c r="G149" s="50">
        <v>1076.1784375</v>
      </c>
      <c r="H149" s="4">
        <f t="shared" si="17"/>
        <v>1097.7020062500001</v>
      </c>
      <c r="I149" s="4">
        <f t="shared" si="17"/>
        <v>1119.6560463750002</v>
      </c>
    </row>
    <row r="150" spans="1:9">
      <c r="A150" s="145"/>
      <c r="B150" s="88">
        <v>20</v>
      </c>
      <c r="C150" s="149"/>
      <c r="D150" s="149"/>
      <c r="E150" s="52"/>
      <c r="F150" s="148"/>
      <c r="G150" s="50">
        <v>5040.37</v>
      </c>
      <c r="H150" s="4">
        <f t="shared" si="17"/>
        <v>5141.1773999999996</v>
      </c>
      <c r="I150" s="4">
        <f t="shared" si="17"/>
        <v>5244.0009479999999</v>
      </c>
    </row>
    <row r="151" spans="1:9">
      <c r="A151" s="145"/>
      <c r="B151" s="92">
        <v>200</v>
      </c>
      <c r="C151" s="149"/>
      <c r="D151" s="149"/>
      <c r="E151" s="52"/>
      <c r="F151" s="148"/>
      <c r="G151" s="50">
        <v>44273.452499999999</v>
      </c>
      <c r="H151" s="4">
        <f t="shared" si="17"/>
        <v>45158.921549999999</v>
      </c>
      <c r="I151" s="4">
        <f t="shared" si="17"/>
        <v>46062.099980999999</v>
      </c>
    </row>
    <row r="152" spans="1:9" ht="18" customHeight="1">
      <c r="A152" s="146" t="s">
        <v>49</v>
      </c>
      <c r="B152" s="88">
        <v>1</v>
      </c>
      <c r="C152" s="148" t="s">
        <v>50</v>
      </c>
      <c r="D152" s="148"/>
      <c r="E152" s="42"/>
      <c r="F152" s="53" t="s">
        <v>40</v>
      </c>
      <c r="G152" s="50">
        <v>330.3508333333333</v>
      </c>
      <c r="H152" s="4">
        <f t="shared" si="17"/>
        <v>336.95784999999995</v>
      </c>
      <c r="I152" s="4">
        <f t="shared" si="17"/>
        <v>343.69700699999993</v>
      </c>
    </row>
    <row r="153" spans="1:9">
      <c r="A153" s="146"/>
      <c r="B153" s="88">
        <v>4</v>
      </c>
      <c r="C153" s="148"/>
      <c r="D153" s="148"/>
      <c r="E153" s="42"/>
      <c r="F153" s="54"/>
      <c r="G153" s="50">
        <v>1043.8943750000001</v>
      </c>
      <c r="H153" s="4">
        <f t="shared" si="17"/>
        <v>1064.7722625000001</v>
      </c>
      <c r="I153" s="4">
        <f t="shared" si="17"/>
        <v>1086.0677077500002</v>
      </c>
    </row>
    <row r="154" spans="1:9">
      <c r="A154" s="146"/>
      <c r="B154" s="88">
        <v>20</v>
      </c>
      <c r="C154" s="148"/>
      <c r="D154" s="148"/>
      <c r="E154" s="42"/>
      <c r="F154" s="54"/>
      <c r="G154" s="50">
        <v>4889.1824999999999</v>
      </c>
      <c r="H154" s="4">
        <f t="shared" si="17"/>
        <v>4986.9661500000002</v>
      </c>
      <c r="I154" s="4">
        <f t="shared" si="17"/>
        <v>5086.705473</v>
      </c>
    </row>
    <row r="155" spans="1:9" ht="15" customHeight="1" thickBot="1">
      <c r="A155" s="146"/>
      <c r="B155" s="88">
        <v>200</v>
      </c>
      <c r="C155" s="148"/>
      <c r="D155" s="148"/>
      <c r="E155" s="42"/>
      <c r="F155" s="54"/>
      <c r="G155" s="50">
        <v>42945.28875</v>
      </c>
      <c r="H155" s="4">
        <f t="shared" si="17"/>
        <v>43804.194524999999</v>
      </c>
      <c r="I155" s="4">
        <f t="shared" si="17"/>
        <v>44680.278415499997</v>
      </c>
    </row>
    <row r="156" spans="1:9" ht="1.5" hidden="1" customHeight="1" thickBot="1">
      <c r="A156" s="9"/>
      <c r="B156" s="10"/>
      <c r="C156" s="19"/>
      <c r="D156" s="19"/>
      <c r="E156" s="19"/>
      <c r="F156" s="21"/>
      <c r="G156" s="3" t="e">
        <v>#N/A</v>
      </c>
    </row>
    <row r="157" spans="1:9" ht="15.75" hidden="1" thickBot="1">
      <c r="A157" s="9"/>
      <c r="B157" s="10"/>
      <c r="C157" s="19"/>
      <c r="D157" s="19"/>
      <c r="E157" s="19"/>
      <c r="F157" s="21"/>
      <c r="G157" s="3" t="e">
        <v>#N/A</v>
      </c>
    </row>
    <row r="158" spans="1:9" ht="15.75" hidden="1" thickBot="1">
      <c r="A158" s="9"/>
      <c r="B158" s="10"/>
      <c r="C158" s="19"/>
      <c r="D158" s="19"/>
      <c r="E158" s="19"/>
      <c r="F158" s="21"/>
      <c r="G158" s="3" t="e">
        <v>#N/A</v>
      </c>
    </row>
    <row r="159" spans="1:9" ht="15.75" hidden="1" thickBot="1">
      <c r="A159" s="19"/>
      <c r="B159" s="19"/>
      <c r="C159" s="19"/>
      <c r="D159" s="19"/>
      <c r="E159" s="19"/>
      <c r="F159" s="21"/>
      <c r="G159" s="3" t="e">
        <v>#N/A</v>
      </c>
    </row>
    <row r="160" spans="1:9" ht="30.75" customHeight="1">
      <c r="A160" s="233" t="s">
        <v>149</v>
      </c>
      <c r="B160" s="233"/>
      <c r="C160" s="233"/>
      <c r="D160" s="233"/>
      <c r="E160" s="233"/>
      <c r="F160" s="233"/>
      <c r="G160" s="233"/>
      <c r="H160" s="233"/>
      <c r="I160" s="233"/>
    </row>
    <row r="161" spans="1:9" ht="24" customHeight="1">
      <c r="A161" s="146" t="s">
        <v>55</v>
      </c>
      <c r="B161" s="88">
        <v>1</v>
      </c>
      <c r="C161" s="148" t="s">
        <v>77</v>
      </c>
      <c r="D161" s="148"/>
      <c r="E161" s="42"/>
      <c r="F161" s="148" t="s">
        <v>3</v>
      </c>
      <c r="G161" s="4">
        <v>462.48624999999998</v>
      </c>
      <c r="H161" s="4">
        <f>G161*1.02</f>
        <v>471.735975</v>
      </c>
      <c r="I161" s="4">
        <f>H161*1.02</f>
        <v>481.17069450000002</v>
      </c>
    </row>
    <row r="162" spans="1:9">
      <c r="A162" s="146"/>
      <c r="B162" s="88">
        <v>4</v>
      </c>
      <c r="C162" s="148"/>
      <c r="D162" s="148"/>
      <c r="E162" s="42"/>
      <c r="F162" s="148"/>
      <c r="G162" s="4">
        <v>1461.4668750000001</v>
      </c>
      <c r="H162" s="4">
        <f t="shared" ref="H162:I180" si="18">G162*1.02</f>
        <v>1490.6962125</v>
      </c>
      <c r="I162" s="4">
        <f t="shared" si="18"/>
        <v>1520.5101367500001</v>
      </c>
    </row>
    <row r="163" spans="1:9">
      <c r="A163" s="146"/>
      <c r="B163" s="88">
        <v>20</v>
      </c>
      <c r="C163" s="148"/>
      <c r="D163" s="148"/>
      <c r="E163" s="42"/>
      <c r="F163" s="148"/>
      <c r="G163" s="4">
        <v>6844.8112500000007</v>
      </c>
      <c r="H163" s="4">
        <f t="shared" si="18"/>
        <v>6981.7074750000011</v>
      </c>
      <c r="I163" s="4">
        <f t="shared" si="18"/>
        <v>7121.3416245000008</v>
      </c>
    </row>
    <row r="164" spans="1:9" ht="15.75" customHeight="1">
      <c r="A164" s="146"/>
      <c r="B164" s="88">
        <v>200</v>
      </c>
      <c r="C164" s="148"/>
      <c r="D164" s="148"/>
      <c r="E164" s="42"/>
      <c r="F164" s="148"/>
      <c r="G164" s="4">
        <v>60123.359999999993</v>
      </c>
      <c r="H164" s="4">
        <f t="shared" si="18"/>
        <v>61325.827199999992</v>
      </c>
      <c r="I164" s="4">
        <f t="shared" si="18"/>
        <v>62552.343743999991</v>
      </c>
    </row>
    <row r="165" spans="1:9" ht="24" customHeight="1">
      <c r="A165" s="146" t="s">
        <v>56</v>
      </c>
      <c r="B165" s="88">
        <v>1</v>
      </c>
      <c r="C165" s="149" t="s">
        <v>75</v>
      </c>
      <c r="D165" s="149"/>
      <c r="E165" s="42"/>
      <c r="F165" s="148" t="s">
        <v>3</v>
      </c>
      <c r="G165" s="4">
        <v>445.97239583333334</v>
      </c>
      <c r="H165" s="4">
        <f t="shared" si="18"/>
        <v>454.89184375000002</v>
      </c>
      <c r="I165" s="4">
        <f t="shared" si="18"/>
        <v>463.98968062500001</v>
      </c>
    </row>
    <row r="166" spans="1:9" ht="18.75" customHeight="1">
      <c r="A166" s="146"/>
      <c r="B166" s="88">
        <v>4</v>
      </c>
      <c r="C166" s="149"/>
      <c r="D166" s="149"/>
      <c r="E166" s="42"/>
      <c r="F166" s="148"/>
      <c r="G166" s="4">
        <v>1409.2703125</v>
      </c>
      <c r="H166" s="4">
        <f t="shared" si="18"/>
        <v>1437.45571875</v>
      </c>
      <c r="I166" s="4">
        <f t="shared" si="18"/>
        <v>1466.2048331250001</v>
      </c>
    </row>
    <row r="167" spans="1:9">
      <c r="A167" s="146"/>
      <c r="B167" s="88">
        <v>20</v>
      </c>
      <c r="C167" s="149"/>
      <c r="D167" s="149"/>
      <c r="E167" s="42"/>
      <c r="F167" s="148"/>
      <c r="G167" s="4">
        <v>6600.33</v>
      </c>
      <c r="H167" s="4">
        <f t="shared" si="18"/>
        <v>6732.3365999999996</v>
      </c>
      <c r="I167" s="4">
        <f t="shared" si="18"/>
        <v>6866.9833319999998</v>
      </c>
    </row>
    <row r="168" spans="1:9">
      <c r="A168" s="146"/>
      <c r="B168" s="88">
        <v>200</v>
      </c>
      <c r="C168" s="149"/>
      <c r="D168" s="149"/>
      <c r="E168" s="42"/>
      <c r="F168" s="148"/>
      <c r="G168" s="4">
        <v>57976.128749999996</v>
      </c>
      <c r="H168" s="4">
        <f t="shared" si="18"/>
        <v>59135.651324999999</v>
      </c>
      <c r="I168" s="4">
        <f t="shared" si="18"/>
        <v>60318.3643515</v>
      </c>
    </row>
    <row r="169" spans="1:9">
      <c r="A169" s="146" t="s">
        <v>57</v>
      </c>
      <c r="B169" s="88">
        <v>1</v>
      </c>
      <c r="C169" s="149" t="s">
        <v>75</v>
      </c>
      <c r="D169" s="149"/>
      <c r="E169" s="42"/>
      <c r="F169" s="149" t="s">
        <v>40</v>
      </c>
      <c r="G169" s="4">
        <v>320.72645833333331</v>
      </c>
      <c r="H169" s="4">
        <f t="shared" si="18"/>
        <v>327.14098749999999</v>
      </c>
      <c r="I169" s="4">
        <f t="shared" si="18"/>
        <v>333.68380724999997</v>
      </c>
    </row>
    <row r="170" spans="1:9">
      <c r="A170" s="146"/>
      <c r="B170" s="88">
        <v>4</v>
      </c>
      <c r="C170" s="149"/>
      <c r="D170" s="149"/>
      <c r="E170" s="42"/>
      <c r="F170" s="149"/>
      <c r="G170" s="4">
        <v>1013.4909375000001</v>
      </c>
      <c r="H170" s="4">
        <f t="shared" si="18"/>
        <v>1033.7607562500002</v>
      </c>
      <c r="I170" s="4">
        <f t="shared" si="18"/>
        <v>1054.4359713750002</v>
      </c>
    </row>
    <row r="171" spans="1:9">
      <c r="A171" s="146"/>
      <c r="B171" s="88">
        <v>20</v>
      </c>
      <c r="C171" s="149"/>
      <c r="D171" s="149"/>
      <c r="E171" s="42"/>
      <c r="F171" s="149"/>
      <c r="G171" s="4">
        <v>4746.7712499999998</v>
      </c>
      <c r="H171" s="4">
        <f t="shared" si="18"/>
        <v>4841.7066749999994</v>
      </c>
      <c r="I171" s="4">
        <f t="shared" si="18"/>
        <v>4938.5408084999999</v>
      </c>
    </row>
    <row r="172" spans="1:9">
      <c r="A172" s="146"/>
      <c r="B172" s="88">
        <v>200</v>
      </c>
      <c r="C172" s="149"/>
      <c r="D172" s="149"/>
      <c r="E172" s="42"/>
      <c r="F172" s="149"/>
      <c r="G172" s="4">
        <v>41694.415000000001</v>
      </c>
      <c r="H172" s="4">
        <f t="shared" si="18"/>
        <v>42528.3033</v>
      </c>
      <c r="I172" s="4">
        <f t="shared" si="18"/>
        <v>43378.869365999999</v>
      </c>
    </row>
    <row r="173" spans="1:9">
      <c r="A173" s="146" t="s">
        <v>58</v>
      </c>
      <c r="B173" s="88">
        <v>1</v>
      </c>
      <c r="C173" s="149" t="s">
        <v>75</v>
      </c>
      <c r="D173" s="149"/>
      <c r="E173" s="42"/>
      <c r="F173" s="149" t="s">
        <v>40</v>
      </c>
      <c r="G173" s="4">
        <v>297.31083333333333</v>
      </c>
      <c r="H173" s="4">
        <f t="shared" si="18"/>
        <v>303.25704999999999</v>
      </c>
      <c r="I173" s="4">
        <f t="shared" si="18"/>
        <v>309.32219099999998</v>
      </c>
    </row>
    <row r="174" spans="1:9">
      <c r="A174" s="146"/>
      <c r="B174" s="88">
        <v>4</v>
      </c>
      <c r="C174" s="149"/>
      <c r="D174" s="149"/>
      <c r="E174" s="42"/>
      <c r="F174" s="149"/>
      <c r="G174" s="4">
        <v>939.50125000000003</v>
      </c>
      <c r="H174" s="4">
        <f t="shared" si="18"/>
        <v>958.29127500000004</v>
      </c>
      <c r="I174" s="4">
        <f t="shared" si="18"/>
        <v>977.45710050000002</v>
      </c>
    </row>
    <row r="175" spans="1:9">
      <c r="A175" s="146"/>
      <c r="B175" s="88">
        <v>20</v>
      </c>
      <c r="C175" s="149"/>
      <c r="D175" s="149"/>
      <c r="E175" s="42"/>
      <c r="F175" s="149"/>
      <c r="G175" s="4">
        <v>4400.22</v>
      </c>
      <c r="H175" s="4">
        <f t="shared" si="18"/>
        <v>4488.2244000000001</v>
      </c>
      <c r="I175" s="4">
        <f t="shared" si="18"/>
        <v>4577.9888879999999</v>
      </c>
    </row>
    <row r="176" spans="1:9">
      <c r="A176" s="146"/>
      <c r="B176" s="88">
        <v>200</v>
      </c>
      <c r="C176" s="149"/>
      <c r="D176" s="149"/>
      <c r="E176" s="42"/>
      <c r="F176" s="149"/>
      <c r="G176" s="4">
        <v>38650.752500000002</v>
      </c>
      <c r="H176" s="4">
        <f t="shared" si="18"/>
        <v>39423.767550000004</v>
      </c>
      <c r="I176" s="4">
        <f t="shared" si="18"/>
        <v>40212.242901000005</v>
      </c>
    </row>
    <row r="177" spans="1:9">
      <c r="A177" s="145" t="s">
        <v>59</v>
      </c>
      <c r="B177" s="92">
        <v>1</v>
      </c>
      <c r="C177" s="149" t="s">
        <v>76</v>
      </c>
      <c r="D177" s="149"/>
      <c r="E177" s="42"/>
      <c r="F177" s="149" t="s">
        <v>40</v>
      </c>
      <c r="G177" s="4">
        <v>313.83083333333332</v>
      </c>
      <c r="H177" s="4">
        <f t="shared" si="18"/>
        <v>320.10744999999997</v>
      </c>
      <c r="I177" s="4">
        <f t="shared" si="18"/>
        <v>326.50959899999998</v>
      </c>
    </row>
    <row r="178" spans="1:9">
      <c r="A178" s="145"/>
      <c r="B178" s="92">
        <v>4</v>
      </c>
      <c r="C178" s="149"/>
      <c r="D178" s="149"/>
      <c r="E178" s="42"/>
      <c r="F178" s="149"/>
      <c r="G178" s="4">
        <v>991.69781250000005</v>
      </c>
      <c r="H178" s="4">
        <f t="shared" si="18"/>
        <v>1011.5317687500001</v>
      </c>
      <c r="I178" s="4">
        <f t="shared" si="18"/>
        <v>1031.7624041250001</v>
      </c>
    </row>
    <row r="179" spans="1:9">
      <c r="A179" s="145"/>
      <c r="B179" s="92">
        <v>20</v>
      </c>
      <c r="C179" s="149"/>
      <c r="D179" s="149"/>
      <c r="E179" s="42"/>
      <c r="F179" s="149"/>
      <c r="G179" s="4">
        <v>4644.7012500000001</v>
      </c>
      <c r="H179" s="4">
        <f t="shared" si="18"/>
        <v>4737.5952750000006</v>
      </c>
      <c r="I179" s="4">
        <f t="shared" si="18"/>
        <v>4832.3471805000008</v>
      </c>
    </row>
    <row r="180" spans="1:9">
      <c r="A180" s="145"/>
      <c r="B180" s="92">
        <v>200</v>
      </c>
      <c r="C180" s="149"/>
      <c r="D180" s="149"/>
      <c r="E180" s="42"/>
      <c r="F180" s="149"/>
      <c r="G180" s="4">
        <v>40797.983749999999</v>
      </c>
      <c r="H180" s="4">
        <f t="shared" si="18"/>
        <v>41613.943424999998</v>
      </c>
      <c r="I180" s="4">
        <f t="shared" si="18"/>
        <v>42446.222293499995</v>
      </c>
    </row>
    <row r="181" spans="1:9" ht="18" customHeight="1">
      <c r="A181" s="234" t="s">
        <v>63</v>
      </c>
      <c r="B181" s="234"/>
      <c r="C181" s="234"/>
      <c r="D181" s="234"/>
      <c r="E181" s="234"/>
      <c r="F181" s="234"/>
      <c r="G181" s="234"/>
      <c r="H181" s="234"/>
      <c r="I181" s="234"/>
    </row>
    <row r="182" spans="1:9" ht="14.25" customHeight="1">
      <c r="A182" s="235"/>
      <c r="B182" s="235"/>
      <c r="C182" s="235"/>
      <c r="D182" s="235"/>
      <c r="E182" s="235"/>
      <c r="F182" s="235"/>
      <c r="G182" s="235"/>
      <c r="H182" s="235"/>
      <c r="I182" s="235"/>
    </row>
    <row r="183" spans="1:9" ht="22.5">
      <c r="A183" s="112" t="s">
        <v>60</v>
      </c>
      <c r="B183" s="101">
        <v>1</v>
      </c>
      <c r="C183" s="153" t="s">
        <v>78</v>
      </c>
      <c r="D183" s="153"/>
      <c r="E183" s="55"/>
      <c r="F183" s="56" t="s">
        <v>3</v>
      </c>
      <c r="G183" s="4">
        <v>399.47916666666663</v>
      </c>
      <c r="H183" s="4">
        <f>G183*1.02</f>
        <v>407.46874999999994</v>
      </c>
      <c r="I183" s="4">
        <f>H183*1.02</f>
        <v>415.61812499999996</v>
      </c>
    </row>
    <row r="184" spans="1:9" ht="18">
      <c r="A184" s="112" t="s">
        <v>61</v>
      </c>
      <c r="B184" s="101">
        <v>1</v>
      </c>
      <c r="C184" s="153" t="s">
        <v>79</v>
      </c>
      <c r="D184" s="153"/>
      <c r="E184" s="55"/>
      <c r="F184" s="57" t="s">
        <v>40</v>
      </c>
      <c r="G184" s="4">
        <v>338.02083333333337</v>
      </c>
      <c r="H184" s="4">
        <f t="shared" ref="H184:I185" si="19">G184*1.02</f>
        <v>344.78125000000006</v>
      </c>
      <c r="I184" s="4">
        <f t="shared" si="19"/>
        <v>351.67687500000005</v>
      </c>
    </row>
    <row r="185" spans="1:9" ht="18">
      <c r="A185" s="112" t="s">
        <v>62</v>
      </c>
      <c r="B185" s="101">
        <v>1</v>
      </c>
      <c r="C185" s="153" t="s">
        <v>80</v>
      </c>
      <c r="D185" s="153"/>
      <c r="E185" s="55"/>
      <c r="F185" s="57" t="s">
        <v>41</v>
      </c>
      <c r="G185" s="4">
        <v>276.5625</v>
      </c>
      <c r="H185" s="4">
        <f t="shared" si="19"/>
        <v>282.09375</v>
      </c>
      <c r="I185" s="4">
        <f t="shared" si="19"/>
        <v>287.73562500000003</v>
      </c>
    </row>
    <row r="186" spans="1:9" ht="15" customHeight="1">
      <c r="A186" s="236" t="s">
        <v>65</v>
      </c>
      <c r="B186" s="236"/>
      <c r="C186" s="236"/>
      <c r="D186" s="236"/>
      <c r="E186" s="236"/>
      <c r="F186" s="236"/>
      <c r="G186" s="236"/>
      <c r="H186" s="236"/>
      <c r="I186" s="236"/>
    </row>
    <row r="187" spans="1:9" ht="14.25" customHeight="1">
      <c r="A187" s="237"/>
      <c r="B187" s="237"/>
      <c r="C187" s="237"/>
      <c r="D187" s="237"/>
      <c r="E187" s="237"/>
      <c r="F187" s="237"/>
      <c r="G187" s="237"/>
      <c r="H187" s="237"/>
      <c r="I187" s="237"/>
    </row>
    <row r="188" spans="1:9" s="18" customFormat="1" ht="18.75" customHeight="1">
      <c r="A188" s="113" t="s">
        <v>175</v>
      </c>
      <c r="B188" s="114">
        <v>1</v>
      </c>
      <c r="C188" s="160" t="s">
        <v>148</v>
      </c>
      <c r="D188" s="160"/>
      <c r="E188" s="58"/>
      <c r="F188" s="59" t="s">
        <v>40</v>
      </c>
      <c r="G188" s="60">
        <v>363.71041666666662</v>
      </c>
      <c r="H188" s="60">
        <f>G188*1.02</f>
        <v>370.98462499999994</v>
      </c>
      <c r="I188" s="60">
        <f>H188*1.02</f>
        <v>378.40431749999993</v>
      </c>
    </row>
    <row r="189" spans="1:9" s="2" customFormat="1" ht="24.75" customHeight="1">
      <c r="A189" s="115" t="s">
        <v>86</v>
      </c>
      <c r="B189" s="116">
        <v>4</v>
      </c>
      <c r="C189" s="161" t="s">
        <v>87</v>
      </c>
      <c r="D189" s="161"/>
      <c r="E189" s="58"/>
      <c r="F189" s="58"/>
      <c r="G189" s="60">
        <v>525</v>
      </c>
      <c r="H189" s="60">
        <f t="shared" ref="H189:I191" si="20">G189*1.02</f>
        <v>535.5</v>
      </c>
      <c r="I189" s="60">
        <f t="shared" si="20"/>
        <v>546.21</v>
      </c>
    </row>
    <row r="190" spans="1:9" s="2" customFormat="1" ht="18">
      <c r="A190" s="132" t="s">
        <v>64</v>
      </c>
      <c r="B190" s="117">
        <v>4</v>
      </c>
      <c r="C190" s="156"/>
      <c r="D190" s="157"/>
      <c r="E190" s="42"/>
      <c r="F190" s="49"/>
      <c r="G190" s="37">
        <v>639.43093749999991</v>
      </c>
      <c r="H190" s="37">
        <f t="shared" si="20"/>
        <v>652.21955624999987</v>
      </c>
      <c r="I190" s="37">
        <f t="shared" si="20"/>
        <v>665.26394737499993</v>
      </c>
    </row>
    <row r="191" spans="1:9" ht="18">
      <c r="A191" s="132" t="s">
        <v>64</v>
      </c>
      <c r="B191" s="117">
        <v>200</v>
      </c>
      <c r="C191" s="156"/>
      <c r="D191" s="157"/>
      <c r="E191" s="42"/>
      <c r="F191" s="49"/>
      <c r="G191" s="37">
        <v>26554.425000000003</v>
      </c>
      <c r="H191" s="37">
        <f t="shared" si="20"/>
        <v>27085.513500000005</v>
      </c>
      <c r="I191" s="37">
        <f t="shared" si="20"/>
        <v>27627.223770000004</v>
      </c>
    </row>
    <row r="192" spans="1:9" ht="15" customHeight="1">
      <c r="A192" s="236" t="s">
        <v>66</v>
      </c>
      <c r="B192" s="236"/>
      <c r="C192" s="236"/>
      <c r="D192" s="236"/>
      <c r="E192" s="236"/>
      <c r="F192" s="236"/>
      <c r="G192" s="236"/>
      <c r="H192" s="236"/>
      <c r="I192" s="236"/>
    </row>
    <row r="193" spans="1:9" ht="13.5" customHeight="1">
      <c r="A193" s="237"/>
      <c r="B193" s="237"/>
      <c r="C193" s="237"/>
      <c r="D193" s="237"/>
      <c r="E193" s="237"/>
      <c r="F193" s="237"/>
      <c r="G193" s="237"/>
      <c r="H193" s="237"/>
      <c r="I193" s="237"/>
    </row>
    <row r="194" spans="1:9" ht="16.5" customHeight="1">
      <c r="A194" s="145" t="s">
        <v>67</v>
      </c>
      <c r="B194" s="92">
        <v>20</v>
      </c>
      <c r="C194" s="158" t="s">
        <v>81</v>
      </c>
      <c r="D194" s="158"/>
      <c r="E194" s="55"/>
      <c r="F194" s="61"/>
      <c r="G194" s="4">
        <v>3111.8812500000004</v>
      </c>
      <c r="H194" s="4">
        <f>G194*1.02</f>
        <v>3174.1188750000006</v>
      </c>
      <c r="I194" s="4">
        <f>H194*1.02</f>
        <v>3237.6012525000006</v>
      </c>
    </row>
    <row r="195" spans="1:9" ht="15.75" customHeight="1">
      <c r="A195" s="145"/>
      <c r="B195" s="92">
        <v>200</v>
      </c>
      <c r="C195" s="158"/>
      <c r="D195" s="158"/>
      <c r="E195" s="55"/>
      <c r="F195" s="61"/>
      <c r="G195" s="4">
        <v>27073.403749999998</v>
      </c>
      <c r="H195" s="4">
        <f t="shared" ref="H195:I207" si="21">G195*1.02</f>
        <v>27614.871824999998</v>
      </c>
      <c r="I195" s="4">
        <f t="shared" si="21"/>
        <v>28167.169261499999</v>
      </c>
    </row>
    <row r="196" spans="1:9" ht="15" customHeight="1">
      <c r="A196" s="146" t="s">
        <v>68</v>
      </c>
      <c r="B196" s="88">
        <v>20</v>
      </c>
      <c r="C196" s="158" t="s">
        <v>81</v>
      </c>
      <c r="D196" s="158"/>
      <c r="E196" s="55"/>
      <c r="F196" s="61"/>
      <c r="G196" s="4">
        <v>3267.4937499999996</v>
      </c>
      <c r="H196" s="4">
        <f t="shared" si="21"/>
        <v>3332.8436249999995</v>
      </c>
      <c r="I196" s="4">
        <f t="shared" si="21"/>
        <v>3399.5004974999997</v>
      </c>
    </row>
    <row r="197" spans="1:9" ht="15.75" customHeight="1">
      <c r="A197" s="146"/>
      <c r="B197" s="88">
        <v>200</v>
      </c>
      <c r="C197" s="158"/>
      <c r="D197" s="158"/>
      <c r="E197" s="55"/>
      <c r="F197" s="61"/>
      <c r="G197" s="4">
        <v>28427.01125</v>
      </c>
      <c r="H197" s="4">
        <f t="shared" si="21"/>
        <v>28995.551475</v>
      </c>
      <c r="I197" s="4">
        <f t="shared" si="21"/>
        <v>29575.462504499999</v>
      </c>
    </row>
    <row r="198" spans="1:9" ht="15" customHeight="1">
      <c r="A198" s="145" t="s">
        <v>69</v>
      </c>
      <c r="B198" s="92">
        <v>20</v>
      </c>
      <c r="C198" s="158" t="s">
        <v>81</v>
      </c>
      <c r="D198" s="158"/>
      <c r="E198" s="55"/>
      <c r="F198" s="61"/>
      <c r="G198" s="4">
        <v>3267.4937499999996</v>
      </c>
      <c r="H198" s="4">
        <f t="shared" si="21"/>
        <v>3332.8436249999995</v>
      </c>
      <c r="I198" s="4">
        <f t="shared" si="21"/>
        <v>3399.5004974999997</v>
      </c>
    </row>
    <row r="199" spans="1:9" ht="15" customHeight="1">
      <c r="A199" s="145"/>
      <c r="B199" s="92">
        <v>200</v>
      </c>
      <c r="C199" s="158"/>
      <c r="D199" s="158"/>
      <c r="E199" s="55"/>
      <c r="F199" s="61"/>
      <c r="G199" s="4">
        <v>28427.01125</v>
      </c>
      <c r="H199" s="4">
        <f t="shared" si="21"/>
        <v>28995.551475</v>
      </c>
      <c r="I199" s="4">
        <f t="shared" si="21"/>
        <v>29575.462504499999</v>
      </c>
    </row>
    <row r="200" spans="1:9" ht="15" customHeight="1">
      <c r="A200" s="145" t="s">
        <v>70</v>
      </c>
      <c r="B200" s="92">
        <v>20</v>
      </c>
      <c r="C200" s="158" t="s">
        <v>82</v>
      </c>
      <c r="D200" s="158"/>
      <c r="E200" s="55"/>
      <c r="F200" s="61"/>
      <c r="G200" s="4">
        <v>3734.2574999999997</v>
      </c>
      <c r="H200" s="4">
        <f t="shared" si="21"/>
        <v>3808.94265</v>
      </c>
      <c r="I200" s="4">
        <f t="shared" si="21"/>
        <v>3885.1215029999998</v>
      </c>
    </row>
    <row r="201" spans="1:9" ht="15" customHeight="1">
      <c r="A201" s="145"/>
      <c r="B201" s="92">
        <v>200</v>
      </c>
      <c r="C201" s="158"/>
      <c r="D201" s="158"/>
      <c r="E201" s="55"/>
      <c r="F201" s="61"/>
      <c r="G201" s="4">
        <v>32488.055</v>
      </c>
      <c r="H201" s="4">
        <f t="shared" si="21"/>
        <v>33137.816100000004</v>
      </c>
      <c r="I201" s="4">
        <f t="shared" si="21"/>
        <v>33800.572422000005</v>
      </c>
    </row>
    <row r="202" spans="1:9" ht="15" customHeight="1">
      <c r="A202" s="146" t="s">
        <v>71</v>
      </c>
      <c r="B202" s="88">
        <v>20</v>
      </c>
      <c r="C202" s="159" t="s">
        <v>82</v>
      </c>
      <c r="D202" s="159"/>
      <c r="E202" s="55"/>
      <c r="F202" s="61"/>
      <c r="G202" s="4">
        <v>3920.9924999999998</v>
      </c>
      <c r="H202" s="4">
        <f t="shared" si="21"/>
        <v>3999.4123500000001</v>
      </c>
      <c r="I202" s="4">
        <f t="shared" si="21"/>
        <v>4079.4005970000003</v>
      </c>
    </row>
    <row r="203" spans="1:9" ht="15" customHeight="1">
      <c r="A203" s="146"/>
      <c r="B203" s="88">
        <v>200</v>
      </c>
      <c r="C203" s="159"/>
      <c r="D203" s="159"/>
      <c r="E203" s="55"/>
      <c r="F203" s="61"/>
      <c r="G203" s="4">
        <v>34112.472499999996</v>
      </c>
      <c r="H203" s="4">
        <f t="shared" si="21"/>
        <v>34794.721949999999</v>
      </c>
      <c r="I203" s="4">
        <f t="shared" si="21"/>
        <v>35490.616389000003</v>
      </c>
    </row>
    <row r="204" spans="1:9" ht="15" customHeight="1">
      <c r="A204" s="145" t="s">
        <v>72</v>
      </c>
      <c r="B204" s="92">
        <v>20</v>
      </c>
      <c r="C204" s="158" t="s">
        <v>83</v>
      </c>
      <c r="D204" s="158"/>
      <c r="E204" s="55"/>
      <c r="F204" s="61"/>
      <c r="G204" s="4">
        <v>3920.9924999999998</v>
      </c>
      <c r="H204" s="4">
        <f t="shared" si="21"/>
        <v>3999.4123500000001</v>
      </c>
      <c r="I204" s="4">
        <f t="shared" si="21"/>
        <v>4079.4005970000003</v>
      </c>
    </row>
    <row r="205" spans="1:9" ht="15" customHeight="1">
      <c r="A205" s="145"/>
      <c r="B205" s="92">
        <v>200</v>
      </c>
      <c r="C205" s="158"/>
      <c r="D205" s="158"/>
      <c r="E205" s="55"/>
      <c r="F205" s="61"/>
      <c r="G205" s="4">
        <v>34112.472499999996</v>
      </c>
      <c r="H205" s="4">
        <f t="shared" si="21"/>
        <v>34794.721949999999</v>
      </c>
      <c r="I205" s="4">
        <f t="shared" si="21"/>
        <v>35490.616389000003</v>
      </c>
    </row>
    <row r="206" spans="1:9" ht="15" customHeight="1">
      <c r="A206" s="146" t="s">
        <v>73</v>
      </c>
      <c r="B206" s="88">
        <v>20</v>
      </c>
      <c r="C206" s="159" t="s">
        <v>83</v>
      </c>
      <c r="D206" s="159"/>
      <c r="E206" s="55"/>
      <c r="F206" s="61"/>
      <c r="G206" s="4">
        <v>4117.0200000000004</v>
      </c>
      <c r="H206" s="4">
        <f t="shared" si="21"/>
        <v>4199.3604000000005</v>
      </c>
      <c r="I206" s="4">
        <f t="shared" si="21"/>
        <v>4283.3476080000009</v>
      </c>
    </row>
    <row r="207" spans="1:9" ht="15" customHeight="1">
      <c r="A207" s="146"/>
      <c r="B207" s="88">
        <v>200</v>
      </c>
      <c r="C207" s="159"/>
      <c r="D207" s="159"/>
      <c r="E207" s="55"/>
      <c r="F207" s="61"/>
      <c r="G207" s="4">
        <v>35818.088749999995</v>
      </c>
      <c r="H207" s="4">
        <f t="shared" si="21"/>
        <v>36534.450524999993</v>
      </c>
      <c r="I207" s="4">
        <f t="shared" si="21"/>
        <v>37265.139535499991</v>
      </c>
    </row>
    <row r="208" spans="1:9" s="18" customFormat="1" ht="15" customHeight="1">
      <c r="A208" s="151" t="s">
        <v>143</v>
      </c>
      <c r="B208" s="151"/>
      <c r="C208" s="151"/>
      <c r="D208" s="151"/>
      <c r="E208" s="151"/>
      <c r="F208" s="151"/>
      <c r="G208" s="151"/>
      <c r="H208" s="151"/>
      <c r="I208" s="151"/>
    </row>
    <row r="209" spans="1:9" s="18" customFormat="1" ht="15.75" customHeight="1">
      <c r="A209" s="151"/>
      <c r="B209" s="151"/>
      <c r="C209" s="151"/>
      <c r="D209" s="151"/>
      <c r="E209" s="151"/>
      <c r="F209" s="151"/>
      <c r="G209" s="151"/>
      <c r="H209" s="151"/>
      <c r="I209" s="151"/>
    </row>
    <row r="210" spans="1:9" s="18" customFormat="1" ht="32.25" customHeight="1">
      <c r="A210" s="118" t="s">
        <v>140</v>
      </c>
      <c r="B210" s="116">
        <v>1</v>
      </c>
      <c r="C210" s="152" t="s">
        <v>114</v>
      </c>
      <c r="D210" s="152"/>
      <c r="E210" s="62"/>
      <c r="F210" s="61" t="s">
        <v>40</v>
      </c>
      <c r="G210" s="22">
        <v>362</v>
      </c>
      <c r="H210" s="22">
        <f>G210*1.02</f>
        <v>369.24</v>
      </c>
      <c r="I210" s="22">
        <f>H210*1.02</f>
        <v>376.62479999999999</v>
      </c>
    </row>
    <row r="211" spans="1:9" s="18" customFormat="1" ht="27" customHeight="1">
      <c r="A211" s="118" t="s">
        <v>140</v>
      </c>
      <c r="B211" s="116">
        <v>4</v>
      </c>
      <c r="C211" s="152" t="s">
        <v>114</v>
      </c>
      <c r="D211" s="152"/>
      <c r="E211" s="62"/>
      <c r="F211" s="61" t="s">
        <v>40</v>
      </c>
      <c r="G211" s="22">
        <v>756</v>
      </c>
      <c r="H211" s="22">
        <f>G211*1.02</f>
        <v>771.12</v>
      </c>
      <c r="I211" s="22">
        <f>H211*1.02</f>
        <v>786.54240000000004</v>
      </c>
    </row>
    <row r="212" spans="1:9" s="18" customFormat="1" ht="33.75" customHeight="1">
      <c r="A212" s="118" t="s">
        <v>93</v>
      </c>
      <c r="B212" s="116">
        <v>1</v>
      </c>
      <c r="C212" s="152" t="s">
        <v>108</v>
      </c>
      <c r="D212" s="152"/>
      <c r="E212" s="62"/>
      <c r="F212" s="61" t="s">
        <v>40</v>
      </c>
      <c r="G212" s="22">
        <v>425</v>
      </c>
      <c r="H212" s="22">
        <f t="shared" ref="H212:I231" si="22">G212*1.02</f>
        <v>433.5</v>
      </c>
      <c r="I212" s="22">
        <f t="shared" si="22"/>
        <v>442.17</v>
      </c>
    </row>
    <row r="213" spans="1:9" s="18" customFormat="1" ht="26.25" customHeight="1">
      <c r="A213" s="118" t="s">
        <v>94</v>
      </c>
      <c r="B213" s="116">
        <v>1</v>
      </c>
      <c r="C213" s="152" t="s">
        <v>108</v>
      </c>
      <c r="D213" s="152"/>
      <c r="E213" s="62"/>
      <c r="F213" s="61" t="s">
        <v>40</v>
      </c>
      <c r="G213" s="22">
        <v>360</v>
      </c>
      <c r="H213" s="22">
        <f t="shared" si="22"/>
        <v>367.2</v>
      </c>
      <c r="I213" s="22">
        <f t="shared" si="22"/>
        <v>374.54399999999998</v>
      </c>
    </row>
    <row r="214" spans="1:9" s="18" customFormat="1" ht="27" customHeight="1">
      <c r="A214" s="118" t="s">
        <v>92</v>
      </c>
      <c r="B214" s="116">
        <v>1</v>
      </c>
      <c r="C214" s="152" t="s">
        <v>107</v>
      </c>
      <c r="D214" s="152"/>
      <c r="E214" s="61"/>
      <c r="F214" s="61" t="s">
        <v>40</v>
      </c>
      <c r="G214" s="22">
        <v>434</v>
      </c>
      <c r="H214" s="22">
        <f t="shared" si="22"/>
        <v>442.68</v>
      </c>
      <c r="I214" s="22">
        <f t="shared" si="22"/>
        <v>451.53360000000004</v>
      </c>
    </row>
    <row r="215" spans="1:9" s="18" customFormat="1" ht="27" customHeight="1">
      <c r="A215" s="118" t="s">
        <v>92</v>
      </c>
      <c r="B215" s="116">
        <v>4</v>
      </c>
      <c r="C215" s="152" t="s">
        <v>169</v>
      </c>
      <c r="D215" s="152"/>
      <c r="E215" s="61"/>
      <c r="F215" s="61" t="s">
        <v>40</v>
      </c>
      <c r="G215" s="22">
        <v>1032</v>
      </c>
      <c r="H215" s="22">
        <f t="shared" si="22"/>
        <v>1052.6400000000001</v>
      </c>
      <c r="I215" s="22">
        <f t="shared" si="22"/>
        <v>1073.6928</v>
      </c>
    </row>
    <row r="216" spans="1:9" s="18" customFormat="1" ht="15" customHeight="1">
      <c r="A216" s="162" t="s">
        <v>91</v>
      </c>
      <c r="B216" s="116">
        <v>1</v>
      </c>
      <c r="C216" s="159" t="s">
        <v>106</v>
      </c>
      <c r="D216" s="159"/>
      <c r="E216" s="62"/>
      <c r="F216" s="61" t="s">
        <v>40</v>
      </c>
      <c r="G216" s="22">
        <v>450</v>
      </c>
      <c r="H216" s="22">
        <f t="shared" si="22"/>
        <v>459</v>
      </c>
      <c r="I216" s="22">
        <f t="shared" si="22"/>
        <v>468.18</v>
      </c>
    </row>
    <row r="217" spans="1:9" s="18" customFormat="1" ht="15.75" customHeight="1">
      <c r="A217" s="162"/>
      <c r="B217" s="116">
        <v>4</v>
      </c>
      <c r="C217" s="159"/>
      <c r="D217" s="159"/>
      <c r="E217" s="62"/>
      <c r="F217" s="61" t="s">
        <v>40</v>
      </c>
      <c r="G217" s="22">
        <v>1372</v>
      </c>
      <c r="H217" s="22">
        <f t="shared" si="22"/>
        <v>1399.44</v>
      </c>
      <c r="I217" s="22">
        <f t="shared" si="22"/>
        <v>1427.4288000000001</v>
      </c>
    </row>
    <row r="218" spans="1:9" s="18" customFormat="1" ht="15.75" customHeight="1">
      <c r="A218" s="118" t="s">
        <v>173</v>
      </c>
      <c r="B218" s="116">
        <v>1</v>
      </c>
      <c r="C218" s="154"/>
      <c r="D218" s="155"/>
      <c r="E218" s="62"/>
      <c r="F218" s="61"/>
      <c r="G218" s="22">
        <v>319</v>
      </c>
      <c r="H218" s="22">
        <f t="shared" si="22"/>
        <v>325.38</v>
      </c>
      <c r="I218" s="22">
        <f t="shared" si="22"/>
        <v>331.88760000000002</v>
      </c>
    </row>
    <row r="219" spans="1:9" s="18" customFormat="1" ht="27" customHeight="1">
      <c r="A219" s="118" t="s">
        <v>96</v>
      </c>
      <c r="B219" s="116">
        <v>4</v>
      </c>
      <c r="C219" s="152" t="s">
        <v>109</v>
      </c>
      <c r="D219" s="152"/>
      <c r="E219" s="62"/>
      <c r="F219" s="61" t="s">
        <v>41</v>
      </c>
      <c r="G219" s="22">
        <v>686</v>
      </c>
      <c r="H219" s="22">
        <f t="shared" si="22"/>
        <v>699.72</v>
      </c>
      <c r="I219" s="22">
        <f t="shared" si="22"/>
        <v>713.71440000000007</v>
      </c>
    </row>
    <row r="220" spans="1:9" s="18" customFormat="1" ht="20.25" customHeight="1">
      <c r="A220" s="118" t="s">
        <v>170</v>
      </c>
      <c r="B220" s="116">
        <v>20</v>
      </c>
      <c r="C220" s="165"/>
      <c r="D220" s="166"/>
      <c r="E220" s="62"/>
      <c r="F220" s="61"/>
      <c r="G220" s="22">
        <v>2533</v>
      </c>
      <c r="H220" s="22">
        <f t="shared" si="22"/>
        <v>2583.66</v>
      </c>
      <c r="I220" s="22">
        <f t="shared" si="22"/>
        <v>2635.3332</v>
      </c>
    </row>
    <row r="221" spans="1:9" s="18" customFormat="1" ht="33" customHeight="1">
      <c r="A221" s="118" t="s">
        <v>95</v>
      </c>
      <c r="B221" s="116">
        <v>6</v>
      </c>
      <c r="C221" s="152" t="s">
        <v>101</v>
      </c>
      <c r="D221" s="152"/>
      <c r="E221" s="62"/>
      <c r="F221" s="61" t="s">
        <v>41</v>
      </c>
      <c r="G221" s="22">
        <v>1020</v>
      </c>
      <c r="H221" s="22">
        <f t="shared" si="22"/>
        <v>1040.4000000000001</v>
      </c>
      <c r="I221" s="22">
        <f t="shared" si="22"/>
        <v>1061.2080000000001</v>
      </c>
    </row>
    <row r="222" spans="1:9" s="18" customFormat="1" ht="20.25" customHeight="1">
      <c r="A222" s="118" t="s">
        <v>89</v>
      </c>
      <c r="B222" s="120">
        <v>4</v>
      </c>
      <c r="C222" s="153" t="s">
        <v>105</v>
      </c>
      <c r="D222" s="153"/>
      <c r="E222" s="62"/>
      <c r="F222" s="61" t="s">
        <v>41</v>
      </c>
      <c r="G222" s="22">
        <v>702</v>
      </c>
      <c r="H222" s="22">
        <f t="shared" si="22"/>
        <v>716.04</v>
      </c>
      <c r="I222" s="22">
        <f t="shared" si="22"/>
        <v>730.36079999999993</v>
      </c>
    </row>
    <row r="223" spans="1:9" s="18" customFormat="1" ht="15" customHeight="1">
      <c r="A223" s="162" t="s">
        <v>88</v>
      </c>
      <c r="B223" s="150">
        <v>1</v>
      </c>
      <c r="C223" s="159" t="s">
        <v>104</v>
      </c>
      <c r="D223" s="159"/>
      <c r="E223" s="62"/>
      <c r="F223" s="152" t="s">
        <v>41</v>
      </c>
      <c r="G223" s="164">
        <v>772</v>
      </c>
      <c r="H223" s="164">
        <f t="shared" si="22"/>
        <v>787.44</v>
      </c>
      <c r="I223" s="164">
        <f t="shared" si="22"/>
        <v>803.18880000000001</v>
      </c>
    </row>
    <row r="224" spans="1:9" s="18" customFormat="1" ht="4.5" customHeight="1">
      <c r="A224" s="162"/>
      <c r="B224" s="150"/>
      <c r="C224" s="159"/>
      <c r="D224" s="159"/>
      <c r="E224" s="62"/>
      <c r="F224" s="152"/>
      <c r="G224" s="164"/>
      <c r="H224" s="164"/>
      <c r="I224" s="164"/>
    </row>
    <row r="225" spans="1:9" s="18" customFormat="1" ht="15.75" customHeight="1">
      <c r="A225" s="118" t="s">
        <v>88</v>
      </c>
      <c r="B225" s="120">
        <v>4</v>
      </c>
      <c r="C225" s="154"/>
      <c r="D225" s="155"/>
      <c r="E225" s="62"/>
      <c r="F225" s="61" t="s">
        <v>41</v>
      </c>
      <c r="G225" s="22">
        <v>511</v>
      </c>
      <c r="H225" s="22">
        <f t="shared" si="22"/>
        <v>521.22</v>
      </c>
      <c r="I225" s="22">
        <f t="shared" si="22"/>
        <v>531.64440000000002</v>
      </c>
    </row>
    <row r="226" spans="1:9" s="18" customFormat="1" ht="15.75" customHeight="1">
      <c r="A226" s="118" t="s">
        <v>88</v>
      </c>
      <c r="B226" s="120">
        <v>6</v>
      </c>
      <c r="C226" s="154"/>
      <c r="D226" s="155"/>
      <c r="E226" s="62"/>
      <c r="F226" s="61" t="s">
        <v>41</v>
      </c>
      <c r="G226" s="22">
        <v>1150</v>
      </c>
      <c r="H226" s="22">
        <f t="shared" si="22"/>
        <v>1173</v>
      </c>
      <c r="I226" s="22">
        <f t="shared" si="22"/>
        <v>1196.46</v>
      </c>
    </row>
    <row r="227" spans="1:9" s="18" customFormat="1" ht="33.75" customHeight="1">
      <c r="A227" s="118" t="s">
        <v>90</v>
      </c>
      <c r="B227" s="120">
        <v>20</v>
      </c>
      <c r="C227" s="158" t="s">
        <v>122</v>
      </c>
      <c r="D227" s="158"/>
      <c r="E227" s="62"/>
      <c r="F227" s="61" t="s">
        <v>41</v>
      </c>
      <c r="G227" s="22">
        <v>2772</v>
      </c>
      <c r="H227" s="22">
        <f t="shared" si="22"/>
        <v>2827.44</v>
      </c>
      <c r="I227" s="22">
        <f t="shared" si="22"/>
        <v>2883.9888000000001</v>
      </c>
    </row>
    <row r="228" spans="1:9" s="18" customFormat="1" ht="27" customHeight="1">
      <c r="A228" s="118" t="s">
        <v>172</v>
      </c>
      <c r="B228" s="120">
        <v>20</v>
      </c>
      <c r="C228" s="167"/>
      <c r="D228" s="168"/>
      <c r="E228" s="62"/>
      <c r="F228" s="61"/>
      <c r="G228" s="22">
        <v>2529</v>
      </c>
      <c r="H228" s="22">
        <f t="shared" si="22"/>
        <v>2579.58</v>
      </c>
      <c r="I228" s="22">
        <f t="shared" si="22"/>
        <v>2631.1716000000001</v>
      </c>
    </row>
    <row r="229" spans="1:9" s="18" customFormat="1" ht="35.25" customHeight="1">
      <c r="A229" s="118" t="s">
        <v>123</v>
      </c>
      <c r="B229" s="116">
        <v>1</v>
      </c>
      <c r="C229" s="152" t="s">
        <v>109</v>
      </c>
      <c r="D229" s="152"/>
      <c r="E229" s="62"/>
      <c r="F229" s="61" t="s">
        <v>41</v>
      </c>
      <c r="G229" s="22">
        <v>195</v>
      </c>
      <c r="H229" s="22">
        <f t="shared" si="22"/>
        <v>198.9</v>
      </c>
      <c r="I229" s="22">
        <f t="shared" si="22"/>
        <v>202.87800000000001</v>
      </c>
    </row>
    <row r="230" spans="1:9" s="18" customFormat="1" ht="19.5" customHeight="1">
      <c r="A230" s="121" t="s">
        <v>171</v>
      </c>
      <c r="B230" s="116">
        <v>6</v>
      </c>
      <c r="C230" s="165"/>
      <c r="D230" s="166"/>
      <c r="E230" s="62"/>
      <c r="F230" s="61"/>
      <c r="G230" s="22">
        <v>708</v>
      </c>
      <c r="H230" s="22">
        <f t="shared" si="22"/>
        <v>722.16</v>
      </c>
      <c r="I230" s="22">
        <f t="shared" si="22"/>
        <v>736.60320000000002</v>
      </c>
    </row>
    <row r="231" spans="1:9" s="18" customFormat="1" ht="18">
      <c r="A231" s="119" t="s">
        <v>174</v>
      </c>
      <c r="B231" s="122">
        <v>4</v>
      </c>
      <c r="C231" s="159"/>
      <c r="D231" s="159"/>
      <c r="E231" s="62"/>
      <c r="F231" s="61"/>
      <c r="G231" s="22">
        <v>852</v>
      </c>
      <c r="H231" s="22">
        <f t="shared" si="22"/>
        <v>869.04</v>
      </c>
      <c r="I231" s="22">
        <f t="shared" si="22"/>
        <v>886.42079999999999</v>
      </c>
    </row>
    <row r="232" spans="1:9" s="18" customFormat="1" ht="18">
      <c r="A232" s="143"/>
      <c r="B232" s="138"/>
      <c r="C232" s="139"/>
      <c r="D232" s="139"/>
      <c r="E232" s="140"/>
      <c r="F232" s="141"/>
      <c r="G232" s="142"/>
      <c r="H232" s="142"/>
      <c r="I232" s="142"/>
    </row>
    <row r="233" spans="1:9" s="18" customFormat="1" ht="15.75" customHeight="1">
      <c r="A233" s="163" t="s">
        <v>124</v>
      </c>
      <c r="B233" s="163"/>
      <c r="C233" s="163"/>
      <c r="D233" s="163"/>
      <c r="E233" s="163"/>
      <c r="F233" s="163"/>
      <c r="G233" s="163"/>
      <c r="H233" s="163"/>
      <c r="I233" s="163"/>
    </row>
    <row r="234" spans="1:9" s="18" customFormat="1" ht="17.25" customHeight="1">
      <c r="A234" s="163"/>
      <c r="B234" s="163"/>
      <c r="C234" s="163"/>
      <c r="D234" s="163"/>
      <c r="E234" s="163"/>
      <c r="F234" s="163"/>
      <c r="G234" s="163"/>
      <c r="H234" s="163"/>
      <c r="I234" s="163"/>
    </row>
    <row r="235" spans="1:9" s="18" customFormat="1" ht="18" customHeight="1">
      <c r="A235" s="123" t="s">
        <v>74</v>
      </c>
      <c r="B235" s="92">
        <v>200</v>
      </c>
      <c r="C235" s="153" t="s">
        <v>83</v>
      </c>
      <c r="D235" s="153"/>
      <c r="E235" s="55"/>
      <c r="F235" s="61"/>
      <c r="G235" s="22">
        <v>38324</v>
      </c>
      <c r="H235" s="22">
        <f t="shared" ref="H235" si="23">G235*1.02</f>
        <v>39090.480000000003</v>
      </c>
      <c r="I235" s="22">
        <f t="shared" ref="I235" si="24">H235*1.02</f>
        <v>39872.289600000004</v>
      </c>
    </row>
    <row r="236" spans="1:9" s="18" customFormat="1" ht="18">
      <c r="A236" s="124" t="s">
        <v>84</v>
      </c>
      <c r="B236" s="125">
        <v>20</v>
      </c>
      <c r="C236" s="159" t="s">
        <v>85</v>
      </c>
      <c r="D236" s="159"/>
      <c r="E236" s="62"/>
      <c r="F236" s="61" t="s">
        <v>41</v>
      </c>
      <c r="G236" s="22">
        <v>3332</v>
      </c>
      <c r="H236" s="22">
        <f>G236*1.02</f>
        <v>3398.64</v>
      </c>
      <c r="I236" s="22">
        <f>H236*1.02</f>
        <v>3466.6127999999999</v>
      </c>
    </row>
    <row r="237" spans="1:9" s="18" customFormat="1" ht="18">
      <c r="A237" s="126" t="s">
        <v>145</v>
      </c>
      <c r="B237" s="116">
        <v>200</v>
      </c>
      <c r="C237" s="153" t="s">
        <v>146</v>
      </c>
      <c r="D237" s="153"/>
      <c r="E237" s="62"/>
      <c r="F237" s="63"/>
      <c r="G237" s="22">
        <v>36851</v>
      </c>
      <c r="H237" s="22">
        <f>G237*1.02</f>
        <v>37588.020000000004</v>
      </c>
      <c r="I237" s="22">
        <f>H237*1.02</f>
        <v>38339.780400000003</v>
      </c>
    </row>
  </sheetData>
  <mergeCells count="205">
    <mergeCell ref="C70:D70"/>
    <mergeCell ref="C125:D125"/>
    <mergeCell ref="C147:D147"/>
    <mergeCell ref="F102:F103"/>
    <mergeCell ref="F104:F105"/>
    <mergeCell ref="A100:A101"/>
    <mergeCell ref="C102:D103"/>
    <mergeCell ref="C104:D105"/>
    <mergeCell ref="A102:A103"/>
    <mergeCell ref="A104:A105"/>
    <mergeCell ref="F144:F146"/>
    <mergeCell ref="F109:F111"/>
    <mergeCell ref="A137:A139"/>
    <mergeCell ref="A140:A143"/>
    <mergeCell ref="F140:F143"/>
    <mergeCell ref="C134:D136"/>
    <mergeCell ref="F50:F52"/>
    <mergeCell ref="C144:D146"/>
    <mergeCell ref="C140:D143"/>
    <mergeCell ref="C137:D139"/>
    <mergeCell ref="A144:A146"/>
    <mergeCell ref="C130:D132"/>
    <mergeCell ref="C126:D128"/>
    <mergeCell ref="A109:A111"/>
    <mergeCell ref="A112:A114"/>
    <mergeCell ref="A115:A117"/>
    <mergeCell ref="A118:A120"/>
    <mergeCell ref="C57:D61"/>
    <mergeCell ref="C62:D66"/>
    <mergeCell ref="C67:D69"/>
    <mergeCell ref="C71:D75"/>
    <mergeCell ref="C81:D85"/>
    <mergeCell ref="C106:D108"/>
    <mergeCell ref="A106:A108"/>
    <mergeCell ref="C112:D114"/>
    <mergeCell ref="A94:A98"/>
    <mergeCell ref="C100:D101"/>
    <mergeCell ref="F94:F98"/>
    <mergeCell ref="A81:A85"/>
    <mergeCell ref="F91:F93"/>
    <mergeCell ref="A34:A37"/>
    <mergeCell ref="A19:A21"/>
    <mergeCell ref="A24:A26"/>
    <mergeCell ref="A27:A29"/>
    <mergeCell ref="A31:A33"/>
    <mergeCell ref="A42:A45"/>
    <mergeCell ref="A46:A49"/>
    <mergeCell ref="A50:A52"/>
    <mergeCell ref="C42:D45"/>
    <mergeCell ref="H6:I6"/>
    <mergeCell ref="G12:G13"/>
    <mergeCell ref="E12:E13"/>
    <mergeCell ref="H12:H13"/>
    <mergeCell ref="I12:I13"/>
    <mergeCell ref="A12:A13"/>
    <mergeCell ref="A15:A17"/>
    <mergeCell ref="C12:D13"/>
    <mergeCell ref="B12:B13"/>
    <mergeCell ref="F12:F13"/>
    <mergeCell ref="F10:I10"/>
    <mergeCell ref="A14:I14"/>
    <mergeCell ref="C1:F1"/>
    <mergeCell ref="C4:F6"/>
    <mergeCell ref="B2:G3"/>
    <mergeCell ref="C15:D17"/>
    <mergeCell ref="C24:D26"/>
    <mergeCell ref="C46:D49"/>
    <mergeCell ref="C50:D52"/>
    <mergeCell ref="C34:D37"/>
    <mergeCell ref="F15:F17"/>
    <mergeCell ref="F19:F21"/>
    <mergeCell ref="F24:F26"/>
    <mergeCell ref="C27:D29"/>
    <mergeCell ref="C31:D33"/>
    <mergeCell ref="C19:D21"/>
    <mergeCell ref="C18:D18"/>
    <mergeCell ref="C22:D22"/>
    <mergeCell ref="C23:D23"/>
    <mergeCell ref="C30:D30"/>
    <mergeCell ref="C38:D38"/>
    <mergeCell ref="F34:F37"/>
    <mergeCell ref="F27:F29"/>
    <mergeCell ref="F42:F45"/>
    <mergeCell ref="F31:F33"/>
    <mergeCell ref="F46:F49"/>
    <mergeCell ref="C53:D53"/>
    <mergeCell ref="A91:A93"/>
    <mergeCell ref="A62:A66"/>
    <mergeCell ref="A67:A69"/>
    <mergeCell ref="A71:A75"/>
    <mergeCell ref="A76:A80"/>
    <mergeCell ref="C76:D80"/>
    <mergeCell ref="F62:F66"/>
    <mergeCell ref="F100:F101"/>
    <mergeCell ref="C86:D90"/>
    <mergeCell ref="C91:D93"/>
    <mergeCell ref="C94:D98"/>
    <mergeCell ref="F71:F75"/>
    <mergeCell ref="F81:F85"/>
    <mergeCell ref="F76:F80"/>
    <mergeCell ref="F54:F56"/>
    <mergeCell ref="A99:I99"/>
    <mergeCell ref="C54:D56"/>
    <mergeCell ref="A57:A61"/>
    <mergeCell ref="F57:F61"/>
    <mergeCell ref="F67:F69"/>
    <mergeCell ref="A54:A56"/>
    <mergeCell ref="A86:A90"/>
    <mergeCell ref="F86:F90"/>
    <mergeCell ref="A122:A124"/>
    <mergeCell ref="F122:F124"/>
    <mergeCell ref="F126:F128"/>
    <mergeCell ref="F130:F132"/>
    <mergeCell ref="F134:F136"/>
    <mergeCell ref="F137:F139"/>
    <mergeCell ref="A126:A128"/>
    <mergeCell ref="A130:A132"/>
    <mergeCell ref="A134:A136"/>
    <mergeCell ref="F118:F120"/>
    <mergeCell ref="F115:F117"/>
    <mergeCell ref="F112:F114"/>
    <mergeCell ref="C115:D117"/>
    <mergeCell ref="C118:D120"/>
    <mergeCell ref="C109:D111"/>
    <mergeCell ref="C129:D129"/>
    <mergeCell ref="C133:D133"/>
    <mergeCell ref="C237:D237"/>
    <mergeCell ref="C220:D220"/>
    <mergeCell ref="C215:D215"/>
    <mergeCell ref="C152:D155"/>
    <mergeCell ref="F165:F168"/>
    <mergeCell ref="F169:F172"/>
    <mergeCell ref="C148:D151"/>
    <mergeCell ref="C122:D124"/>
    <mergeCell ref="A121:I121"/>
    <mergeCell ref="A160:I160"/>
    <mergeCell ref="A181:I182"/>
    <mergeCell ref="A186:I187"/>
    <mergeCell ref="A192:I193"/>
    <mergeCell ref="C211:D211"/>
    <mergeCell ref="A216:A217"/>
    <mergeCell ref="C236:D236"/>
    <mergeCell ref="C222:D222"/>
    <mergeCell ref="C223:D224"/>
    <mergeCell ref="A223:A224"/>
    <mergeCell ref="C213:D213"/>
    <mergeCell ref="C221:D221"/>
    <mergeCell ref="C219:D219"/>
    <mergeCell ref="C214:D214"/>
    <mergeCell ref="C216:D217"/>
    <mergeCell ref="A233:I234"/>
    <mergeCell ref="F223:F224"/>
    <mergeCell ref="G223:G224"/>
    <mergeCell ref="H223:H224"/>
    <mergeCell ref="I223:I224"/>
    <mergeCell ref="C227:D227"/>
    <mergeCell ref="C230:D230"/>
    <mergeCell ref="C228:D228"/>
    <mergeCell ref="C225:D225"/>
    <mergeCell ref="C231:D231"/>
    <mergeCell ref="C235:D235"/>
    <mergeCell ref="A206:A207"/>
    <mergeCell ref="C188:D188"/>
    <mergeCell ref="C198:D199"/>
    <mergeCell ref="C200:D201"/>
    <mergeCell ref="A202:A203"/>
    <mergeCell ref="A204:A205"/>
    <mergeCell ref="C210:D210"/>
    <mergeCell ref="A200:A201"/>
    <mergeCell ref="C185:D185"/>
    <mergeCell ref="C189:D189"/>
    <mergeCell ref="B223:B224"/>
    <mergeCell ref="F173:F176"/>
    <mergeCell ref="F177:F180"/>
    <mergeCell ref="A208:I209"/>
    <mergeCell ref="C229:D229"/>
    <mergeCell ref="C183:D183"/>
    <mergeCell ref="C226:D226"/>
    <mergeCell ref="C218:D218"/>
    <mergeCell ref="C190:D190"/>
    <mergeCell ref="C191:D191"/>
    <mergeCell ref="C173:D176"/>
    <mergeCell ref="C177:D180"/>
    <mergeCell ref="A173:A176"/>
    <mergeCell ref="A177:A180"/>
    <mergeCell ref="A194:A195"/>
    <mergeCell ref="A196:A197"/>
    <mergeCell ref="A198:A199"/>
    <mergeCell ref="C184:D184"/>
    <mergeCell ref="C212:D212"/>
    <mergeCell ref="C194:D195"/>
    <mergeCell ref="C196:D197"/>
    <mergeCell ref="C202:D203"/>
    <mergeCell ref="C204:D205"/>
    <mergeCell ref="C206:D207"/>
    <mergeCell ref="A148:A151"/>
    <mergeCell ref="A152:A155"/>
    <mergeCell ref="F148:F151"/>
    <mergeCell ref="F161:F164"/>
    <mergeCell ref="C161:D164"/>
    <mergeCell ref="C165:D168"/>
    <mergeCell ref="C169:D172"/>
    <mergeCell ref="A161:A164"/>
    <mergeCell ref="A165:A168"/>
    <mergeCell ref="A169:A172"/>
  </mergeCells>
  <pageMargins left="0" right="0" top="0" bottom="0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zik</dc:creator>
  <cp:lastModifiedBy>zik</cp:lastModifiedBy>
  <cp:lastPrinted>2017-10-20T03:02:51Z</cp:lastPrinted>
  <dcterms:created xsi:type="dcterms:W3CDTF">2017-05-10T07:57:46Z</dcterms:created>
  <dcterms:modified xsi:type="dcterms:W3CDTF">2017-12-04T06:36:19Z</dcterms:modified>
</cp:coreProperties>
</file>