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87" i="1"/>
  <c r="I187" s="1"/>
  <c r="H188"/>
  <c r="I188" s="1"/>
  <c r="H189"/>
  <c r="I189" s="1"/>
  <c r="H190"/>
  <c r="I190" s="1"/>
  <c r="H191"/>
  <c r="I191" s="1"/>
  <c r="H192"/>
  <c r="I192" s="1"/>
  <c r="H193"/>
  <c r="I193" s="1"/>
  <c r="H194"/>
  <c r="I194" s="1"/>
  <c r="H195"/>
  <c r="I195" s="1"/>
  <c r="H196"/>
  <c r="I196" s="1"/>
  <c r="H197"/>
  <c r="I197" s="1"/>
  <c r="H198"/>
  <c r="I198" s="1"/>
  <c r="H199"/>
  <c r="I199" s="1"/>
  <c r="H200"/>
  <c r="I200" s="1"/>
  <c r="I155"/>
  <c r="I163"/>
  <c r="I171"/>
  <c r="H155"/>
  <c r="H156"/>
  <c r="I156" s="1"/>
  <c r="H157"/>
  <c r="I157" s="1"/>
  <c r="H158"/>
  <c r="I158" s="1"/>
  <c r="H159"/>
  <c r="I159" s="1"/>
  <c r="H160"/>
  <c r="I160" s="1"/>
  <c r="H161"/>
  <c r="I161" s="1"/>
  <c r="H162"/>
  <c r="I162" s="1"/>
  <c r="H163"/>
  <c r="H164"/>
  <c r="I164" s="1"/>
  <c r="H165"/>
  <c r="I165" s="1"/>
  <c r="H166"/>
  <c r="I166" s="1"/>
  <c r="H167"/>
  <c r="I167" s="1"/>
  <c r="H168"/>
  <c r="I168" s="1"/>
  <c r="H169"/>
  <c r="I169" s="1"/>
  <c r="H170"/>
  <c r="I170" s="1"/>
  <c r="H171"/>
  <c r="H172"/>
  <c r="I172" s="1"/>
  <c r="H173"/>
  <c r="I173" s="1"/>
  <c r="H154"/>
  <c r="I154" s="1"/>
  <c r="H142"/>
  <c r="I142" s="1"/>
  <c r="H143"/>
  <c r="I143" s="1"/>
  <c r="H144"/>
  <c r="I144" s="1"/>
  <c r="H145"/>
  <c r="I145" s="1"/>
  <c r="H146"/>
  <c r="I146" s="1"/>
  <c r="H147"/>
  <c r="I147" s="1"/>
  <c r="H148"/>
  <c r="I148" s="1"/>
  <c r="H128"/>
  <c r="I128" s="1"/>
  <c r="H129"/>
  <c r="I129" s="1"/>
  <c r="H130"/>
  <c r="I130" s="1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I124"/>
  <c r="H124"/>
  <c r="H125"/>
  <c r="I125" s="1"/>
  <c r="H120"/>
  <c r="I120" s="1"/>
  <c r="H121"/>
  <c r="I121" s="1"/>
  <c r="H48"/>
  <c r="I48" s="1"/>
  <c r="H49"/>
  <c r="H50"/>
  <c r="H51"/>
  <c r="I51" s="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I49"/>
  <c r="I50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H93" l="1"/>
  <c r="I93" s="1"/>
  <c r="H99" l="1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21"/>
  <c r="I21" s="1"/>
  <c r="H22"/>
  <c r="I22" s="1"/>
  <c r="H23"/>
  <c r="I23" s="1"/>
  <c r="H24"/>
  <c r="I24" s="1"/>
  <c r="H25"/>
  <c r="I25" s="1"/>
  <c r="H20"/>
  <c r="H18"/>
  <c r="I18" s="1"/>
  <c r="H19"/>
  <c r="I19" s="1"/>
  <c r="H17"/>
  <c r="I17" s="1"/>
  <c r="H15"/>
  <c r="I15" s="1"/>
  <c r="H16"/>
  <c r="I16" s="1"/>
  <c r="H14"/>
  <c r="I14" s="1"/>
  <c r="H27"/>
  <c r="I27" s="1"/>
  <c r="H28"/>
  <c r="I28" s="1"/>
  <c r="H29"/>
  <c r="I29" s="1"/>
  <c r="H30"/>
  <c r="I30" s="1"/>
  <c r="H31"/>
  <c r="I31" s="1"/>
  <c r="H32"/>
  <c r="I32" s="1"/>
  <c r="H181"/>
  <c r="I181" s="1"/>
  <c r="H182" l="1"/>
  <c r="I182" s="1"/>
  <c r="H186" l="1"/>
  <c r="I186" s="1"/>
  <c r="H183"/>
  <c r="I183" s="1"/>
  <c r="H177"/>
  <c r="I177" s="1"/>
  <c r="H178"/>
  <c r="I178" s="1"/>
  <c r="H176"/>
  <c r="I176" s="1"/>
  <c r="H116"/>
  <c r="H117"/>
  <c r="I117" s="1"/>
  <c r="H119"/>
  <c r="I119" s="1"/>
  <c r="H123"/>
  <c r="I123" s="1"/>
  <c r="H127"/>
  <c r="I127" s="1"/>
  <c r="H141"/>
  <c r="I141" s="1"/>
  <c r="H115"/>
  <c r="I115" s="1"/>
  <c r="H94"/>
  <c r="I94" s="1"/>
  <c r="H95"/>
  <c r="I95" s="1"/>
  <c r="H96"/>
  <c r="I96" s="1"/>
  <c r="I97"/>
  <c r="H98"/>
  <c r="I98" s="1"/>
  <c r="H47" l="1"/>
  <c r="I47" s="1"/>
  <c r="I20"/>
  <c r="H26"/>
  <c r="I26" s="1"/>
  <c r="H36"/>
  <c r="I36" s="1"/>
</calcChain>
</file>

<file path=xl/sharedStrings.xml><?xml version="1.0" encoding="utf-8"?>
<sst xmlns="http://schemas.openxmlformats.org/spreadsheetml/2006/main" count="222" uniqueCount="161">
  <si>
    <t>Продукт</t>
  </si>
  <si>
    <t>Фасовка</t>
  </si>
  <si>
    <t>категория 3</t>
  </si>
  <si>
    <t>Полная синтетика</t>
  </si>
  <si>
    <t>ZIC TOP 0W-40</t>
  </si>
  <si>
    <t>ZIC X9 LS 5W-30</t>
  </si>
  <si>
    <t xml:space="preserve">ZIC X9 FE 5W-30 </t>
  </si>
  <si>
    <t>ZIC X9 5W-30</t>
  </si>
  <si>
    <t>ZIC X9 5W-40</t>
  </si>
  <si>
    <t>Полная  синтетика</t>
  </si>
  <si>
    <t>категория2</t>
  </si>
  <si>
    <t>категория1</t>
  </si>
  <si>
    <t xml:space="preserve">ZIC TOP 5W-30 </t>
  </si>
  <si>
    <t>ZIC X9 LS Diesel 5W-40</t>
  </si>
  <si>
    <t>ZIC X7 5W-40</t>
  </si>
  <si>
    <t xml:space="preserve">ZIC X7 FE 0W-20 </t>
  </si>
  <si>
    <t>ZIC X7 FE 0W-30</t>
  </si>
  <si>
    <t>ZIC X7 LS 10W-40</t>
  </si>
  <si>
    <t>ZIC X7 LS 10W-30</t>
  </si>
  <si>
    <t xml:space="preserve">ZIC X7 LS 5W-30 </t>
  </si>
  <si>
    <t>ZIC X7 Diesel  5W-30</t>
  </si>
  <si>
    <t>ZIC X7 Diesel 10W-40</t>
  </si>
  <si>
    <t xml:space="preserve">  Синтетика</t>
  </si>
  <si>
    <t xml:space="preserve"> Синтетика</t>
  </si>
  <si>
    <t>ZIC X5 5W-30</t>
  </si>
  <si>
    <t>ZIC X5 10W-40</t>
  </si>
  <si>
    <t>ZIC X5 Diesel 5W-30</t>
  </si>
  <si>
    <t>ZIC X5 Diesel 10W-40</t>
  </si>
  <si>
    <t xml:space="preserve"> Полусинтетика</t>
  </si>
  <si>
    <t xml:space="preserve">  Полусинтетика</t>
  </si>
  <si>
    <t>Масла для легкового транспорта</t>
  </si>
  <si>
    <t>Масла для коммерческого транспорта</t>
  </si>
  <si>
    <t xml:space="preserve">ZIC X9000 10W-40 </t>
  </si>
  <si>
    <t>ZIC X5000 5W-30</t>
  </si>
  <si>
    <t>ZIC X5000 10W-40</t>
  </si>
  <si>
    <t xml:space="preserve">ZIC X5000 15W-40 </t>
  </si>
  <si>
    <t>ZIC X3000 15W-40</t>
  </si>
  <si>
    <t>ZIC X3000 10W-30</t>
  </si>
  <si>
    <t>ZIC X7000 5W30 диз</t>
  </si>
  <si>
    <t>ZIC X7000 AP 10W-40 диз</t>
  </si>
  <si>
    <t>Синтетика</t>
  </si>
  <si>
    <t>Полусинтетика</t>
  </si>
  <si>
    <t>Трансмиссионные масла, жидкости для автоматических трансмиссий(ATF)</t>
  </si>
  <si>
    <t>ZIC ATF SP 4</t>
  </si>
  <si>
    <t>ZIC ATF SP 3</t>
  </si>
  <si>
    <t>ZIC CVT Multi</t>
  </si>
  <si>
    <t>ZIC ATF Multi</t>
  </si>
  <si>
    <t>ZIC ATF Dexron 6</t>
  </si>
  <si>
    <t>ZIC ATF 3</t>
  </si>
  <si>
    <t>ZIC ATF 2</t>
  </si>
  <si>
    <t>Допуски и спецификации</t>
  </si>
  <si>
    <t>ZIC ATF Multi HT</t>
  </si>
  <si>
    <t>ZIC ATF Multi LF</t>
  </si>
  <si>
    <t>ZIC GFT 75W-90</t>
  </si>
  <si>
    <t>ZIC GFT 75W-85</t>
  </si>
  <si>
    <t>ZIC G-FF 75W-85</t>
  </si>
  <si>
    <t>ZIC G-EP 80W-90</t>
  </si>
  <si>
    <t>ZIC G-5 80W-90</t>
  </si>
  <si>
    <t>ZIC M9 4T</t>
  </si>
  <si>
    <t>ZIC M7 4T</t>
  </si>
  <si>
    <t>ZIC M5 4T</t>
  </si>
  <si>
    <t xml:space="preserve">Масла для малой техники </t>
  </si>
  <si>
    <t>ZIC FLUSH</t>
  </si>
  <si>
    <t>Специальные жидкости и очиститель</t>
  </si>
  <si>
    <t>Гидравлическик масла</t>
  </si>
  <si>
    <t>ZIC VEGA 32</t>
  </si>
  <si>
    <t>ZIC VEGA 46</t>
  </si>
  <si>
    <t>ZIC VEGA 68</t>
  </si>
  <si>
    <t>ZIC VEGA X 32</t>
  </si>
  <si>
    <t>ZIC VEGA X 46</t>
  </si>
  <si>
    <t>ZIC VEGA LX 32</t>
  </si>
  <si>
    <t>ZIC VEGA LX 46</t>
  </si>
  <si>
    <t>ZIC Vega Arctic 32</t>
  </si>
  <si>
    <t>API GL-4</t>
  </si>
  <si>
    <t>API SN, JASO MA2</t>
  </si>
  <si>
    <t>API SL, JASO MA2</t>
  </si>
  <si>
    <t>API SJ, JASO MA2</t>
  </si>
  <si>
    <t>DIN 51524-3, HVLP</t>
  </si>
  <si>
    <t>SK Compressor RS46</t>
  </si>
  <si>
    <t xml:space="preserve">ZIC  A 5W30 SN    </t>
  </si>
  <si>
    <t xml:space="preserve">ZIC   XQ  TOP 5W30   </t>
  </si>
  <si>
    <t xml:space="preserve">ZIC  5000 POWER 15W40 CI-4   </t>
  </si>
  <si>
    <t>ООО КСМ "Альянс"</t>
  </si>
  <si>
    <t>www. alians-zic.ru</t>
  </si>
  <si>
    <t>Торговые офисы ООО  КСМ "Альянс"</t>
  </si>
  <si>
    <t>г.Кемерово, ул.Шатурская, 2   т/ф (3842) 90-01-89</t>
  </si>
  <si>
    <t>API CL-4, ACEA E7, MB 228.3, MAN 3275, Volvo VDS -3, Cummins 20077, MTU Type 2, Detroit Diesel DDC93K215</t>
  </si>
  <si>
    <t>DEXRON-6 (лицензия J-60003),Масло 1 заливки на заводах General Motors и Tesla Motors</t>
  </si>
  <si>
    <t xml:space="preserve"> API SN/ GF -5</t>
  </si>
  <si>
    <t>ACEA  C3,Mersedes-Bens MB 229.51, BMW  LL-04, Volkswagen VW 504./507, Porshe C-30</t>
  </si>
  <si>
    <t xml:space="preserve">MB- Approval 229.51,BMW LL-04, GM dexos2,VW502/505/505.01
API SN/CF, ACEA C3,
A3/B3, A3/B4
</t>
  </si>
  <si>
    <t xml:space="preserve">FORD WSS-M2C913-A/B/C,ACEA A/B1, A5/B5
</t>
  </si>
  <si>
    <t xml:space="preserve">SP-4,Масло 1 заливки на заводах Hyundai и KIA
</t>
  </si>
  <si>
    <t>г.Новосибирск, ул. Нижегородская,241 оф 113 т/ф (383) 262-28-76, (383) 262-67-69</t>
  </si>
  <si>
    <t>г.Новосибирск, ул.Петухова,35В т/ф (383) 362-01-90, (383) 362-01-89</t>
  </si>
  <si>
    <t xml:space="preserve">JASO DH-1, API CH-4
</t>
  </si>
  <si>
    <t xml:space="preserve">ZIC   XQ  FE 5W30  SN </t>
  </si>
  <si>
    <t>Группа Компаний "ЭЛТОН"</t>
  </si>
  <si>
    <t>Торговые офисы ООО  КСМ "Альянс"г.  Новосибирск</t>
  </si>
  <si>
    <t>SK UTF 65   (UTTO 10w-30)</t>
  </si>
  <si>
    <t>Трансмиссионные масла, жидкости для механических трансмиссий(MTF)</t>
  </si>
  <si>
    <t xml:space="preserve">GM dexos 1,API SN/RC, ILSAC GF-5
</t>
  </si>
  <si>
    <t xml:space="preserve">API SN/RC, ILSAC GF-5,GM dexos 1
</t>
  </si>
  <si>
    <t xml:space="preserve">3 в 1  набор ZIC ATF SP 4 - 1л*3 шт </t>
  </si>
  <si>
    <t>3 в 1 набор  ZIC CVT MultiV 1л* 3шт</t>
  </si>
  <si>
    <t>3в 1 набор  ZIC ATF SP 3  1л*3 шт</t>
  </si>
  <si>
    <t>3 в 1  набор  ZIC ATF Dexron 6- 1л *3 шт</t>
  </si>
  <si>
    <t>г.Новокузнецк, ул. Кондомское шоссе,6а к.8  т/ф(3843)77-96-17</t>
  </si>
  <si>
    <t>Вид масла</t>
  </si>
  <si>
    <t>ZIC  0W  0W20</t>
  </si>
  <si>
    <t>г.Новосибирск, пр-т Строителей,25 к 2,  т/ф (383) 319-55-51, 332-11-49,319-55-53</t>
  </si>
  <si>
    <t>ZIC H-TRANS 10W</t>
  </si>
  <si>
    <t>Компрессорные масла</t>
  </si>
  <si>
    <t>ZIC SD 5000 10W-30</t>
  </si>
  <si>
    <t>ZIC X5 LPG 10W40</t>
  </si>
  <si>
    <t xml:space="preserve">API SN
</t>
  </si>
  <si>
    <t>Дистрибьютор смазочных материалов ZIC на территории Новосибирской, Томской,Кемеровской областей и Алтайского края</t>
  </si>
  <si>
    <t>API SN/SF,ACEA C3.   VW 504/507,MB 229.52, MB- Apporoval 229.51,BMW Longlife-04, Porsche C-30</t>
  </si>
  <si>
    <t>API SN/CF, ACEA A3/B3, A3/B4.  VW 502,00/505.00,MB 229.5, BMW Longlife-01, Renault-Nissan, RN 0700/0710, Porsche A-40</t>
  </si>
  <si>
    <t xml:space="preserve">MB-Approval 229.51,BMW Longlife-04, GM dexos2,VW 502.00/505.00/505.01.   API SN/CF, ACEA C3
</t>
  </si>
  <si>
    <t xml:space="preserve">FORD WSS-M2C913-A/B/C/D,Jaguar-Land Rover ST JLR 03.5003,   API SN,CL/CF, ACEA A1/B1, A5/B5
</t>
  </si>
  <si>
    <t xml:space="preserve">MB- Apporoval 229.5, BMW Longlife-01, VW 502/505, Opel GM-LL-B-025, API SN, SL/CF, ACEA A3/B3,A3/B4
</t>
  </si>
  <si>
    <t xml:space="preserve">MB- Approval 229.5,MB 226.5,BMW Longlive-01, VW 502.00/505.00/503.01,PORSCHE A-40,Renault RN 0700/0710,PSA B71 2296,API SN/CF,ACEA  A3/B3, A3/B4
</t>
  </si>
  <si>
    <t xml:space="preserve">MB 229.5, BMW Longlife-01, VW 502.00/505.00,Renault-Nissan RN 0700/0710,  API SN/СF, ACEA A3/B3, A3/B4
</t>
  </si>
  <si>
    <t xml:space="preserve">MB 229.51, BMW Longlife-04, VW 502.00/505.0, GM dexos 2,API SN/CF, ACEA C3
</t>
  </si>
  <si>
    <t xml:space="preserve">MB 229.1, BMW Longlife-01, VW 502.00/505.00,  API SM/CF.
 ACEA C3.
</t>
  </si>
  <si>
    <t xml:space="preserve">MB 229.3, BMW Longlife-01, VW 502.00/505.00, Renault-Nissan  RN 0700,API  SM/CF,  ACEA C3.
</t>
  </si>
  <si>
    <t xml:space="preserve">MB 229.3, VW 502.00/505.00, Opel GM-LL-A-025, Opel GM-LL-B-025, Renault -Nissan RN 0710,API SL/CF, ACEA  A3/B3, A3/B4
</t>
  </si>
  <si>
    <t xml:space="preserve">MB 228.3,JASO-DH-1, API CI-4/SL, ACEA  E7 ,A3/B3,A3/B4
</t>
  </si>
  <si>
    <t xml:space="preserve">API SN-RC,ILSAC GF-5,GM dexos 1,
</t>
  </si>
  <si>
    <t xml:space="preserve">API SM
</t>
  </si>
  <si>
    <t xml:space="preserve">API CI-4/SL,ACEA E7,A3/B3,A3/B4.  MB 228.3
</t>
  </si>
  <si>
    <t xml:space="preserve">API CI-4/SL ACEA E7,A3/B3,A3/B4. JASO DH-1,MB 228.3
</t>
  </si>
  <si>
    <t>MB-Approval 228.51,MAN 3477, Volvo VDS-3, Renault Trucks RXD/RLD/RD-2/RLD-2,Mask EO-N, SCANIA lOW ASH,DAF Extended DRAIN, MTU Type 3.1, JASO DH-2, Deutz DQC -IV -10-LA, Voith Class A,Caterpillar ECF-1A,API CI-4, ACEA E6/E4</t>
  </si>
  <si>
    <t xml:space="preserve">MB-Approval 228.5,MAN 3277, Volvo VDS-3, Renault Trucks RXD/RLD/RD-2,RLD-2,Mask EO-n,DAF Extended DRAIN, MTU Type 3,Scania LDF-2/LDF-3,Cummins CES 20072, Deutz DQCIII-10, API CI-4,ACEA E7/E4
</t>
  </si>
  <si>
    <t xml:space="preserve">MB-Approval 228.5,MAN M 3277, Volvo VDS-3, Renault Trucks RXD/RLD/RD-2,RLD-2,Mask EO-n,DAF Extended DRAIN, MTU Type 3,Scania LDF-2/LDF-3, Cummins CES 20072,DEUTZ DQC3-10, API CI-4,ACEA E7/E4
</t>
  </si>
  <si>
    <t xml:space="preserve">MB 228.3 Jaso DH-1,  API СI-4
</t>
  </si>
  <si>
    <t xml:space="preserve">MB-Approval 228.3,MAN 3275-1, Volvo VDS-3, Cummins 20072/77,MACK EO-N,Skania LDF ,Detroit Diesel 93K215,MTU Cat 2, Jaso DH-1,  API CI-4/SL,ACEA E7 (E5, E3)
</t>
  </si>
  <si>
    <t xml:space="preserve">MB-Approval 228.3,MAN 3276, Volvo VDS-3, Cummins 20072/20077,MACK EO-N,Detroit Diesel 93K215, Renault Trucks RXD/RLD/RD-2/RLD-2, API CI-4/SL,ACEA E7,(E5,E3)
,
</t>
  </si>
  <si>
    <t xml:space="preserve">SP-3,Масло 1 заливки на заводах Hyundai и KIA, Mitsubishi ATF SP I/II/III
</t>
  </si>
  <si>
    <t>DEXRON-6, ALLISON C-4, Ford  Mercon,GM Dexron III</t>
  </si>
  <si>
    <t>GM DEXRON 2, Allison C-4, Caterpillar TO-2,Ford Mercon</t>
  </si>
  <si>
    <t xml:space="preserve">Audi/VW TL 52180,G052180,BMW/Mini Cooper ELZ 799,Chrysler/Doodge/ Jeep CVTF +4,NS-2,Daihatsu  Amix CVTF- DC, Amix CVTF DFE,Honda HMMF,HCF-2,Hyundai/Kia SP-III CVTF H1, MERCON C,GM/Saturn/Opel DEX-CVT,Mazda CVT3320, MB236.2, Mitsubishi Diagueen J1, Diagueen J4, SP-IIINissan N-1, NS-2, NS-3, CVTF NS-2, Lineartronic CVTF, SuzukiCVTF Green1,2, TC, NS-2, Toyota CVTF TC, FE ,Subaru CVTF NS-2,Ford/Mercury CVTF 3320       
</t>
  </si>
  <si>
    <t>Audi/VW G 052162,G 052990,G 055025,BMW 7045E,8072B,LA2634,LT71141,MB 236.1,236.2,236.3,236.6,236.7,236.9,236.11,236.81, PSA AL-4,Renault DP-0,Man 339F/339 Type V-1, Volvo 4/5/6 speed,Alison C-4,Chaysler ATF+/+2/+3/+4, Daihatsu TF D-2/3,Ford Mercon,GM  Dexron2/3,Honda ATF Z-1,Hyundai ATF SP-3, Red-1,CVTF H1,Mitsubishi SP-3Diagueen ATF J2, Nissan Matic Fluid D/J/K, Subaru ATF, ATF-HP,Suzuki ATF 5D-06, AT 2384K,AT 3314, AT3317,ATF B-IE,Toyota Type T,T-IV/III/IV,Voith G607,JWS G 607,ZF TE-ML14A/21L,Mazda ATF M-III/V, ATF F-1</t>
  </si>
  <si>
    <t>Aisin Wanner AW-1,DSIH6p805(Geely,Ssangyoun,Mahindra),Ford Mercon LV,GM Dexron ,Dexron 6,Honda DW-1,Hyundai/KIA ATF sp-4,SPH-4,SP-4RR,NWS-9638,Mazda ATF-FZ,Mitsubishi ATF-J3,ATF-PA,SP-4,Nissan Matic Fluid S/W,Toyota WS,JWS 3324,Audi/VW G 052 540,G 055 005,G, BMW  8322 0142516, MB 236.12,236.14,236.15,236.41,Volvo 6 speed MY 2011-2013(P/N 31256774 или 31256675),ZF 6 Speed(S671 090 255)</t>
  </si>
  <si>
    <t>Alison C-4,Chrysler ATF+/+2/+3/+4,Daihatsu ATF D-II, ATF D-III,Ford Mercon,GM Dexron II,III,Honda ATF Z-1,Hyundai -Kia ATF SP-III,CVTF H1,Mazda ATF M -III,ATF M-V,ATF F-1,Mitsubishi ATF SP -3,Nissan Matic Fluid C,D,J,Subaru  ATF-HP,Suzuki ATF-5D-06,AT, 2384K,AT 3314,AT 3317, ATF B-IIE,Toyota TypeT,T-II,T-III,T-IV,Voith G607,ZF TE-ML14A, JWS 3309</t>
  </si>
  <si>
    <t>API GL-4/GL 5, MT-1</t>
  </si>
  <si>
    <t>API GL-4,Hyundai-Kia</t>
  </si>
  <si>
    <t>API GL-5,MIL-L-2105 D</t>
  </si>
  <si>
    <t>Caterpilan TO-4, Komatsu KES 07.868.1, Alison C-4</t>
  </si>
  <si>
    <t>Hyundai-KIA PSF-3, Renault-Nissan RN PSF</t>
  </si>
  <si>
    <t>DIN 51524Part 2,HLP, ISO 11158,6743/4(HM/HR)</t>
  </si>
  <si>
    <t>DIN 51524 Part 2,HLP, ISO 11158,6743/4 (HM/HR)</t>
  </si>
  <si>
    <t>DIN 51524 Part 3,HVLP, ISO 11158,6743/4 (HV/HS/HD)</t>
  </si>
  <si>
    <t>DIN 51524 Part 3,HVLP, ISO 11158,6743/4 (HV/HS/HG)</t>
  </si>
  <si>
    <t>DIN 51506 VDL, JIS, KS</t>
  </si>
  <si>
    <t xml:space="preserve"> PSF-3</t>
  </si>
  <si>
    <t>Синтетический очиститель</t>
  </si>
  <si>
    <t>OLD PACKAGE (ж/б) распродажа</t>
  </si>
  <si>
    <t>25 % скидка</t>
  </si>
  <si>
    <t>25% скидка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</si>
</sst>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b/>
      <sz val="12"/>
      <color theme="1" tint="0.1499984740745262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Arial"/>
      <family val="2"/>
      <charset val="204"/>
    </font>
    <font>
      <b/>
      <sz val="11"/>
      <name val="Cambria"/>
      <family val="3"/>
      <charset val="129"/>
      <scheme val="major"/>
    </font>
    <font>
      <b/>
      <sz val="11"/>
      <color theme="1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b/>
      <sz val="14"/>
      <name val="Cambria"/>
      <family val="3"/>
      <charset val="129"/>
      <scheme val="major"/>
    </font>
    <font>
      <b/>
      <sz val="14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color theme="1"/>
      <name val="Cambria"/>
      <family val="3"/>
      <charset val="129"/>
      <scheme val="major"/>
    </font>
    <font>
      <b/>
      <sz val="14"/>
      <color theme="1"/>
      <name val="Cambria"/>
      <family val="1"/>
      <charset val="204"/>
      <scheme val="maj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b/>
      <sz val="12"/>
      <color theme="1"/>
      <name val="Arial"/>
      <family val="2"/>
      <charset val="204"/>
    </font>
    <font>
      <b/>
      <sz val="11"/>
      <color theme="1"/>
      <name val="Cambria"/>
      <family val="3"/>
      <charset val="129"/>
      <scheme val="major"/>
    </font>
    <font>
      <b/>
      <i/>
      <sz val="18"/>
      <color rgb="FFC00000"/>
      <name val="Forte"/>
      <family val="4"/>
    </font>
    <font>
      <b/>
      <sz val="11"/>
      <color theme="1"/>
      <name val="Bookman Old Style"/>
      <family val="1"/>
      <charset val="204"/>
    </font>
    <font>
      <sz val="18"/>
      <color theme="1"/>
      <name val="Arial"/>
      <family val="2"/>
      <charset val="204"/>
    </font>
    <font>
      <b/>
      <i/>
      <sz val="28"/>
      <color rgb="FFC00000"/>
      <name val="Forte"/>
      <family val="4"/>
    </font>
    <font>
      <b/>
      <sz val="16"/>
      <color theme="1"/>
      <name val="Bookman Old Style"/>
      <family val="1"/>
      <charset val="204"/>
    </font>
    <font>
      <b/>
      <sz val="16"/>
      <color indexed="8"/>
      <name val="Bookman Old Style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i/>
      <sz val="36"/>
      <color theme="1"/>
      <name val="Aharoni"/>
      <charset val="177"/>
    </font>
    <font>
      <b/>
      <sz val="22"/>
      <color indexed="8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1"/>
      <color rgb="FFC00000"/>
      <name val="Forte"/>
      <family val="4"/>
    </font>
    <font>
      <b/>
      <sz val="11"/>
      <color theme="1"/>
      <name val="Arial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i/>
      <sz val="18"/>
      <name val="Cambria"/>
      <family val="1"/>
      <charset val="204"/>
      <scheme val="major"/>
    </font>
    <font>
      <b/>
      <sz val="18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 tint="-4.9989318521683403E-2"/>
        <bgColor theme="4" tint="0.59999389629810485"/>
      </patternFill>
    </fill>
    <fill>
      <patternFill patternType="solid">
        <fgColor theme="7" tint="0.59999389629810485"/>
        <bgColor theme="4" tint="0.59999389629810485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3" fillId="0" borderId="0"/>
    <xf numFmtId="0" fontId="4" fillId="0" borderId="0"/>
    <xf numFmtId="0" fontId="7" fillId="0" borderId="0"/>
    <xf numFmtId="0" fontId="2" fillId="0" borderId="0"/>
    <xf numFmtId="41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0" xfId="0" applyAlignment="1">
      <alignment wrapText="1"/>
    </xf>
    <xf numFmtId="1" fontId="0" fillId="0" borderId="1" xfId="0" applyNumberFormat="1" applyFont="1" applyBorder="1"/>
    <xf numFmtId="1" fontId="0" fillId="0" borderId="16" xfId="0" applyNumberFormat="1" applyBorder="1"/>
    <xf numFmtId="0" fontId="18" fillId="0" borderId="0" xfId="0" applyFont="1"/>
    <xf numFmtId="1" fontId="0" fillId="0" borderId="17" xfId="0" applyNumberFormat="1" applyBorder="1"/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/>
    </xf>
    <xf numFmtId="0" fontId="0" fillId="0" borderId="0" xfId="0"/>
    <xf numFmtId="10" fontId="0" fillId="0" borderId="0" xfId="0" applyNumberFormat="1" applyBorder="1"/>
    <xf numFmtId="0" fontId="26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32" fillId="0" borderId="0" xfId="0" applyFont="1"/>
    <xf numFmtId="0" fontId="29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left"/>
    </xf>
    <xf numFmtId="0" fontId="38" fillId="0" borderId="0" xfId="0" applyFont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/>
    </xf>
    <xf numFmtId="1" fontId="0" fillId="2" borderId="1" xfId="0" applyNumberFormat="1" applyFill="1" applyBorder="1"/>
    <xf numFmtId="1" fontId="0" fillId="0" borderId="17" xfId="0" applyNumberFormat="1" applyFont="1" applyBorder="1"/>
    <xf numFmtId="1" fontId="0" fillId="2" borderId="16" xfId="0" applyNumberFormat="1" applyFill="1" applyBorder="1"/>
    <xf numFmtId="1" fontId="0" fillId="0" borderId="0" xfId="0" applyNumberFormat="1" applyBorder="1"/>
    <xf numFmtId="1" fontId="37" fillId="2" borderId="0" xfId="0" applyNumberFormat="1" applyFont="1" applyFill="1" applyBorder="1" applyAlignment="1">
      <alignment horizontal="left"/>
    </xf>
    <xf numFmtId="1" fontId="19" fillId="0" borderId="1" xfId="0" applyNumberFormat="1" applyFont="1" applyBorder="1" applyAlignment="1"/>
    <xf numFmtId="1" fontId="19" fillId="0" borderId="1" xfId="0" applyNumberFormat="1" applyFont="1" applyBorder="1" applyAlignment="1">
      <alignment vertical="center"/>
    </xf>
    <xf numFmtId="1" fontId="11" fillId="2" borderId="1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horizontal="right"/>
    </xf>
    <xf numFmtId="1" fontId="0" fillId="2" borderId="17" xfId="0" applyNumberFormat="1" applyFill="1" applyBorder="1"/>
    <xf numFmtId="1" fontId="0" fillId="0" borderId="16" xfId="0" applyNumberFormat="1" applyFont="1" applyBorder="1"/>
    <xf numFmtId="1" fontId="19" fillId="0" borderId="16" xfId="0" applyNumberFormat="1" applyFont="1" applyBorder="1" applyAlignment="1">
      <alignment vertical="center"/>
    </xf>
    <xf numFmtId="1" fontId="14" fillId="0" borderId="19" xfId="0" applyNumberFormat="1" applyFont="1" applyBorder="1"/>
    <xf numFmtId="1" fontId="14" fillId="0" borderId="27" xfId="0" applyNumberFormat="1" applyFont="1" applyBorder="1"/>
    <xf numFmtId="1" fontId="25" fillId="0" borderId="19" xfId="0" applyNumberFormat="1" applyFont="1" applyBorder="1" applyAlignment="1">
      <alignment vertical="center"/>
    </xf>
    <xf numFmtId="1" fontId="14" fillId="0" borderId="19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1" fontId="0" fillId="0" borderId="16" xfId="0" applyNumberFormat="1" applyFont="1" applyBorder="1" applyAlignment="1"/>
    <xf numFmtId="1" fontId="0" fillId="0" borderId="1" xfId="0" applyNumberFormat="1" applyFont="1" applyBorder="1" applyAlignment="1"/>
    <xf numFmtId="1" fontId="0" fillId="0" borderId="17" xfId="0" applyNumberFormat="1" applyFont="1" applyBorder="1" applyAlignment="1"/>
    <xf numFmtId="1" fontId="14" fillId="0" borderId="19" xfId="0" applyNumberFormat="1" applyFont="1" applyBorder="1" applyAlignment="1"/>
    <xf numFmtId="1" fontId="0" fillId="2" borderId="16" xfId="0" applyNumberFormat="1" applyFont="1" applyFill="1" applyBorder="1" applyAlignment="1"/>
    <xf numFmtId="1" fontId="0" fillId="2" borderId="16" xfId="0" applyNumberFormat="1" applyFont="1" applyFill="1" applyBorder="1"/>
    <xf numFmtId="1" fontId="0" fillId="2" borderId="1" xfId="0" applyNumberFormat="1" applyFont="1" applyFill="1" applyBorder="1" applyAlignment="1"/>
    <xf numFmtId="1" fontId="0" fillId="2" borderId="1" xfId="0" applyNumberFormat="1" applyFont="1" applyFill="1" applyBorder="1" applyAlignment="1">
      <alignment vertical="center"/>
    </xf>
    <xf numFmtId="1" fontId="0" fillId="0" borderId="30" xfId="0" applyNumberFormat="1" applyBorder="1"/>
    <xf numFmtId="0" fontId="0" fillId="0" borderId="0" xfId="0" applyBorder="1"/>
    <xf numFmtId="1" fontId="11" fillId="3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/>
    <xf numFmtId="1" fontId="11" fillId="3" borderId="17" xfId="0" applyNumberFormat="1" applyFont="1" applyFill="1" applyBorder="1" applyAlignment="1">
      <alignment horizontal="center" vertical="center"/>
    </xf>
    <xf numFmtId="1" fontId="21" fillId="2" borderId="17" xfId="0" applyNumberFormat="1" applyFont="1" applyFill="1" applyBorder="1"/>
    <xf numFmtId="1" fontId="40" fillId="3" borderId="18" xfId="0" applyNumberFormat="1" applyFont="1" applyFill="1" applyBorder="1" applyAlignment="1">
      <alignment horizontal="center" vertical="center"/>
    </xf>
    <xf numFmtId="1" fontId="10" fillId="3" borderId="19" xfId="0" applyNumberFormat="1" applyFont="1" applyFill="1" applyBorder="1" applyAlignment="1">
      <alignment horizontal="center" vertical="center"/>
    </xf>
    <xf numFmtId="1" fontId="21" fillId="2" borderId="19" xfId="0" applyNumberFormat="1" applyFont="1" applyFill="1" applyBorder="1"/>
    <xf numFmtId="1" fontId="21" fillId="2" borderId="19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/>
    <xf numFmtId="1" fontId="11" fillId="4" borderId="16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4" fillId="3" borderId="1" xfId="0" applyNumberFormat="1" applyFont="1" applyFill="1" applyBorder="1" applyAlignment="1">
      <alignment horizontal="center" vertical="center"/>
    </xf>
    <xf numFmtId="1" fontId="44" fillId="3" borderId="17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1" fontId="40" fillId="3" borderId="16" xfId="0" applyNumberFormat="1" applyFont="1" applyFill="1" applyBorder="1" applyAlignment="1">
      <alignment vertical="center"/>
    </xf>
    <xf numFmtId="1" fontId="15" fillId="3" borderId="16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 applyAlignment="1">
      <alignment horizontal="center" vertical="top" wrapText="1"/>
    </xf>
    <xf numFmtId="1" fontId="21" fillId="2" borderId="16" xfId="0" applyNumberFormat="1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top" wrapText="1"/>
    </xf>
    <xf numFmtId="1" fontId="21" fillId="2" borderId="1" xfId="0" applyNumberFormat="1" applyFont="1" applyFill="1" applyBorder="1" applyAlignment="1">
      <alignment horizontal="center" vertical="center" wrapText="1"/>
    </xf>
    <xf numFmtId="1" fontId="40" fillId="3" borderId="1" xfId="0" applyNumberFormat="1" applyFont="1" applyFill="1" applyBorder="1" applyAlignment="1">
      <alignment vertical="center"/>
    </xf>
    <xf numFmtId="1" fontId="44" fillId="4" borderId="1" xfId="0" applyNumberFormat="1" applyFont="1" applyFill="1" applyBorder="1" applyAlignment="1">
      <alignment horizontal="center" vertical="center"/>
    </xf>
    <xf numFmtId="1" fontId="11" fillId="4" borderId="17" xfId="0" applyNumberFormat="1" applyFont="1" applyFill="1" applyBorder="1" applyAlignment="1">
      <alignment horizontal="center" vertical="center"/>
    </xf>
    <xf numFmtId="1" fontId="40" fillId="4" borderId="18" xfId="0" applyNumberFormat="1" applyFont="1" applyFill="1" applyBorder="1" applyAlignment="1">
      <alignment horizontal="center" vertical="center"/>
    </xf>
    <xf numFmtId="1" fontId="10" fillId="4" borderId="19" xfId="0" applyNumberFormat="1" applyFont="1" applyFill="1" applyBorder="1" applyAlignment="1">
      <alignment horizontal="center" vertical="center"/>
    </xf>
    <xf numFmtId="1" fontId="44" fillId="2" borderId="1" xfId="0" applyNumberFormat="1" applyFont="1" applyFill="1" applyBorder="1" applyAlignment="1">
      <alignment horizontal="center"/>
    </xf>
    <xf numFmtId="1" fontId="41" fillId="2" borderId="18" xfId="0" applyNumberFormat="1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 applyAlignment="1">
      <alignment vertical="center"/>
    </xf>
    <xf numFmtId="1" fontId="21" fillId="2" borderId="1" xfId="0" applyNumberFormat="1" applyFont="1" applyFill="1" applyBorder="1" applyAlignment="1">
      <alignment vertical="center"/>
    </xf>
    <xf numFmtId="1" fontId="19" fillId="3" borderId="0" xfId="0" applyNumberFormat="1" applyFont="1" applyFill="1" applyBorder="1" applyAlignment="1">
      <alignment vertical="center"/>
    </xf>
    <xf numFmtId="1" fontId="19" fillId="3" borderId="0" xfId="0" applyNumberFormat="1" applyFont="1" applyFill="1" applyBorder="1" applyAlignment="1">
      <alignment horizontal="center" vertical="center"/>
    </xf>
    <xf numFmtId="1" fontId="0" fillId="2" borderId="0" xfId="0" applyNumberFormat="1" applyFill="1"/>
    <xf numFmtId="1" fontId="0" fillId="2" borderId="0" xfId="0" applyNumberFormat="1" applyFill="1" applyAlignment="1">
      <alignment wrapText="1"/>
    </xf>
    <xf numFmtId="1" fontId="43" fillId="4" borderId="1" xfId="9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wrapText="1"/>
    </xf>
    <xf numFmtId="1" fontId="4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2" fillId="2" borderId="1" xfId="0" applyNumberFormat="1" applyFont="1" applyFill="1" applyBorder="1" applyAlignment="1">
      <alignment horizontal="center"/>
    </xf>
    <xf numFmtId="1" fontId="21" fillId="0" borderId="1" xfId="0" applyNumberFormat="1" applyFont="1" applyBorder="1"/>
    <xf numFmtId="1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wrapText="1"/>
    </xf>
    <xf numFmtId="1" fontId="42" fillId="6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42" fillId="3" borderId="1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wrapText="1"/>
    </xf>
    <xf numFmtId="1" fontId="42" fillId="4" borderId="1" xfId="0" applyNumberFormat="1" applyFont="1" applyFill="1" applyBorder="1" applyAlignment="1">
      <alignment horizontal="center" vertical="center"/>
    </xf>
    <xf numFmtId="1" fontId="42" fillId="3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/>
    </xf>
    <xf numFmtId="1" fontId="0" fillId="2" borderId="33" xfId="0" applyNumberFormat="1" applyFill="1" applyBorder="1"/>
    <xf numFmtId="1" fontId="21" fillId="2" borderId="21" xfId="0" applyNumberFormat="1" applyFont="1" applyFill="1" applyBorder="1"/>
    <xf numFmtId="1" fontId="10" fillId="3" borderId="22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/>
    <xf numFmtId="1" fontId="23" fillId="0" borderId="1" xfId="0" applyNumberFormat="1" applyFont="1" applyBorder="1" applyAlignment="1">
      <alignment horizontal="center"/>
    </xf>
    <xf numFmtId="1" fontId="14" fillId="8" borderId="1" xfId="0" applyNumberFormat="1" applyFont="1" applyFill="1" applyBorder="1"/>
    <xf numFmtId="1" fontId="48" fillId="8" borderId="1" xfId="0" applyNumberFormat="1" applyFont="1" applyFill="1" applyBorder="1" applyAlignment="1">
      <alignment horizontal="center" vertical="center"/>
    </xf>
    <xf numFmtId="1" fontId="48" fillId="7" borderId="1" xfId="0" applyNumberFormat="1" applyFont="1" applyFill="1" applyBorder="1" applyAlignment="1">
      <alignment horizontal="center" vertical="center"/>
    </xf>
    <xf numFmtId="1" fontId="43" fillId="4" borderId="28" xfId="0" applyNumberFormat="1" applyFont="1" applyFill="1" applyBorder="1" applyAlignment="1">
      <alignment horizontal="center" vertical="center"/>
    </xf>
    <xf numFmtId="1" fontId="43" fillId="4" borderId="29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34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21" fillId="2" borderId="17" xfId="0" applyNumberFormat="1" applyFont="1" applyFill="1" applyBorder="1" applyAlignment="1">
      <alignment horizontal="center" vertical="center" wrapText="1"/>
    </xf>
    <xf numFmtId="1" fontId="21" fillId="2" borderId="16" xfId="0" applyNumberFormat="1" applyFont="1" applyFill="1" applyBorder="1" applyAlignment="1">
      <alignment horizontal="center" vertical="center" wrapText="1"/>
    </xf>
    <xf numFmtId="1" fontId="21" fillId="2" borderId="17" xfId="0" applyNumberFormat="1" applyFont="1" applyFill="1" applyBorder="1" applyAlignment="1">
      <alignment horizontal="center" vertical="center"/>
    </xf>
    <xf numFmtId="1" fontId="21" fillId="2" borderId="33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/>
    </xf>
    <xf numFmtId="1" fontId="21" fillId="2" borderId="3" xfId="0" applyNumberFormat="1" applyFont="1" applyFill="1" applyBorder="1" applyAlignment="1">
      <alignment horizontal="center"/>
    </xf>
    <xf numFmtId="1" fontId="42" fillId="3" borderId="1" xfId="0" applyNumberFormat="1" applyFont="1" applyFill="1" applyBorder="1" applyAlignment="1">
      <alignment horizontal="center" vertical="center"/>
    </xf>
    <xf numFmtId="1" fontId="42" fillId="4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1" fontId="20" fillId="0" borderId="28" xfId="0" applyNumberFormat="1" applyFont="1" applyBorder="1" applyAlignment="1">
      <alignment horizontal="center"/>
    </xf>
    <xf numFmtId="1" fontId="20" fillId="0" borderId="29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 vertical="center"/>
    </xf>
    <xf numFmtId="1" fontId="48" fillId="8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wrapText="1"/>
    </xf>
    <xf numFmtId="1" fontId="42" fillId="2" borderId="16" xfId="0" applyNumberFormat="1" applyFont="1" applyFill="1" applyBorder="1" applyAlignment="1">
      <alignment horizontal="center" vertical="center"/>
    </xf>
    <xf numFmtId="1" fontId="42" fillId="2" borderId="1" xfId="0" applyNumberFormat="1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 wrapText="1"/>
    </xf>
    <xf numFmtId="1" fontId="21" fillId="2" borderId="23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1" fontId="14" fillId="8" borderId="1" xfId="0" applyNumberFormat="1" applyFont="1" applyFill="1" applyBorder="1" applyAlignment="1">
      <alignment horizontal="right"/>
    </xf>
    <xf numFmtId="1" fontId="21" fillId="2" borderId="1" xfId="0" applyNumberFormat="1" applyFont="1" applyFill="1" applyBorder="1" applyAlignment="1">
      <alignment horizontal="center" vertical="center" wrapText="1"/>
    </xf>
    <xf numFmtId="1" fontId="42" fillId="4" borderId="16" xfId="0" applyNumberFormat="1" applyFont="1" applyFill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1" fontId="21" fillId="2" borderId="1" xfId="0" applyNumberFormat="1" applyFont="1" applyFill="1" applyBorder="1" applyAlignment="1">
      <alignment horizontal="center" wrapText="1"/>
    </xf>
    <xf numFmtId="1" fontId="21" fillId="2" borderId="31" xfId="0" applyNumberFormat="1" applyFont="1" applyFill="1" applyBorder="1" applyAlignment="1">
      <alignment horizontal="center" vertical="center" wrapText="1"/>
    </xf>
    <xf numFmtId="1" fontId="21" fillId="2" borderId="32" xfId="0" applyNumberFormat="1" applyFont="1" applyFill="1" applyBorder="1" applyAlignment="1">
      <alignment horizontal="center" vertical="center"/>
    </xf>
    <xf numFmtId="1" fontId="21" fillId="2" borderId="35" xfId="0" applyNumberFormat="1" applyFont="1" applyFill="1" applyBorder="1" applyAlignment="1">
      <alignment horizontal="center" vertical="center"/>
    </xf>
    <xf numFmtId="1" fontId="21" fillId="2" borderId="36" xfId="0" applyNumberFormat="1" applyFont="1" applyFill="1" applyBorder="1" applyAlignment="1">
      <alignment horizontal="center" vertical="center"/>
    </xf>
    <xf numFmtId="1" fontId="21" fillId="2" borderId="37" xfId="0" applyNumberFormat="1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" vertical="center"/>
    </xf>
    <xf numFmtId="1" fontId="21" fillId="2" borderId="5" xfId="0" applyNumberFormat="1" applyFont="1" applyFill="1" applyBorder="1" applyAlignment="1">
      <alignment horizontal="center" vertical="center"/>
    </xf>
    <xf numFmtId="1" fontId="17" fillId="2" borderId="21" xfId="0" applyNumberFormat="1" applyFont="1" applyFill="1" applyBorder="1" applyAlignment="1">
      <alignment horizontal="center"/>
    </xf>
    <xf numFmtId="1" fontId="17" fillId="2" borderId="20" xfId="0" applyNumberFormat="1" applyFont="1" applyFill="1" applyBorder="1" applyAlignment="1">
      <alignment horizontal="center"/>
    </xf>
    <xf numFmtId="1" fontId="21" fillId="2" borderId="32" xfId="0" applyNumberFormat="1" applyFont="1" applyFill="1" applyBorder="1" applyAlignment="1">
      <alignment horizontal="center" vertical="center" wrapText="1"/>
    </xf>
    <xf numFmtId="1" fontId="21" fillId="2" borderId="35" xfId="0" applyNumberFormat="1" applyFont="1" applyFill="1" applyBorder="1" applyAlignment="1">
      <alignment horizontal="center" vertical="center" wrapText="1"/>
    </xf>
    <xf numFmtId="1" fontId="21" fillId="2" borderId="36" xfId="0" applyNumberFormat="1" applyFont="1" applyFill="1" applyBorder="1" applyAlignment="1">
      <alignment horizontal="center" vertical="center" wrapText="1"/>
    </xf>
    <xf numFmtId="1" fontId="21" fillId="2" borderId="34" xfId="0" applyNumberFormat="1" applyFont="1" applyFill="1" applyBorder="1" applyAlignment="1">
      <alignment horizontal="center" vertical="center" wrapText="1"/>
    </xf>
    <xf numFmtId="1" fontId="21" fillId="2" borderId="37" xfId="0" applyNumberFormat="1" applyFont="1" applyFill="1" applyBorder="1" applyAlignment="1">
      <alignment horizontal="center" vertical="center" wrapText="1"/>
    </xf>
    <xf numFmtId="1" fontId="43" fillId="3" borderId="1" xfId="0" applyNumberFormat="1" applyFont="1" applyFill="1" applyBorder="1" applyAlignment="1">
      <alignment horizontal="center" vertical="center"/>
    </xf>
    <xf numFmtId="1" fontId="43" fillId="4" borderId="1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/>
    </xf>
    <xf numFmtId="1" fontId="0" fillId="2" borderId="16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1" fontId="21" fillId="2" borderId="31" xfId="0" applyNumberFormat="1" applyFont="1" applyFill="1" applyBorder="1" applyAlignment="1">
      <alignment horizontal="center" vertical="top" wrapText="1"/>
    </xf>
    <xf numFmtId="1" fontId="21" fillId="2" borderId="32" xfId="0" applyNumberFormat="1" applyFont="1" applyFill="1" applyBorder="1" applyAlignment="1">
      <alignment horizontal="center" vertical="top" wrapText="1"/>
    </xf>
    <xf numFmtId="1" fontId="21" fillId="2" borderId="35" xfId="0" applyNumberFormat="1" applyFont="1" applyFill="1" applyBorder="1" applyAlignment="1">
      <alignment horizontal="center" vertical="top" wrapText="1"/>
    </xf>
    <xf numFmtId="1" fontId="21" fillId="2" borderId="36" xfId="0" applyNumberFormat="1" applyFont="1" applyFill="1" applyBorder="1" applyAlignment="1">
      <alignment horizontal="center" vertical="top" wrapText="1"/>
    </xf>
    <xf numFmtId="1" fontId="21" fillId="2" borderId="1" xfId="0" applyNumberFormat="1" applyFont="1" applyFill="1" applyBorder="1" applyAlignment="1">
      <alignment horizontal="center" vertical="top" wrapText="1"/>
    </xf>
    <xf numFmtId="1" fontId="21" fillId="2" borderId="1" xfId="0" applyNumberFormat="1" applyFont="1" applyFill="1" applyBorder="1" applyAlignment="1">
      <alignment horizontal="center" vertical="top"/>
    </xf>
    <xf numFmtId="1" fontId="21" fillId="2" borderId="17" xfId="0" applyNumberFormat="1" applyFont="1" applyFill="1" applyBorder="1" applyAlignment="1">
      <alignment horizontal="center" vertical="top"/>
    </xf>
    <xf numFmtId="1" fontId="47" fillId="2" borderId="1" xfId="0" applyNumberFormat="1" applyFont="1" applyFill="1" applyBorder="1" applyAlignment="1">
      <alignment horizontal="center" vertical="center" wrapText="1"/>
    </xf>
    <xf numFmtId="1" fontId="47" fillId="2" borderId="17" xfId="0" applyNumberFormat="1" applyFont="1" applyFill="1" applyBorder="1" applyAlignment="1">
      <alignment horizontal="center" vertical="center" wrapText="1"/>
    </xf>
    <xf numFmtId="1" fontId="21" fillId="2" borderId="31" xfId="0" applyNumberFormat="1" applyFont="1" applyFill="1" applyBorder="1" applyAlignment="1">
      <alignment horizontal="center" wrapText="1"/>
    </xf>
    <xf numFmtId="1" fontId="21" fillId="2" borderId="32" xfId="0" applyNumberFormat="1" applyFont="1" applyFill="1" applyBorder="1" applyAlignment="1">
      <alignment horizontal="center" wrapText="1"/>
    </xf>
    <xf numFmtId="1" fontId="21" fillId="2" borderId="35" xfId="0" applyNumberFormat="1" applyFont="1" applyFill="1" applyBorder="1" applyAlignment="1">
      <alignment horizontal="center" wrapText="1"/>
    </xf>
    <xf numFmtId="1" fontId="21" fillId="2" borderId="36" xfId="0" applyNumberFormat="1" applyFont="1" applyFill="1" applyBorder="1" applyAlignment="1">
      <alignment horizontal="center" wrapText="1"/>
    </xf>
    <xf numFmtId="1" fontId="21" fillId="2" borderId="34" xfId="0" applyNumberFormat="1" applyFont="1" applyFill="1" applyBorder="1" applyAlignment="1">
      <alignment horizontal="center" wrapText="1"/>
    </xf>
    <xf numFmtId="1" fontId="21" fillId="2" borderId="37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30" fillId="2" borderId="0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1" fontId="42" fillId="4" borderId="17" xfId="0" applyNumberFormat="1" applyFont="1" applyFill="1" applyBorder="1" applyAlignment="1">
      <alignment horizontal="center" vertical="center"/>
    </xf>
    <xf numFmtId="1" fontId="21" fillId="2" borderId="8" xfId="0" applyNumberFormat="1" applyFont="1" applyFill="1" applyBorder="1" applyAlignment="1">
      <alignment horizontal="center" vertical="center" wrapText="1"/>
    </xf>
    <xf numFmtId="1" fontId="21" fillId="2" borderId="7" xfId="0" applyNumberFormat="1" applyFont="1" applyFill="1" applyBorder="1" applyAlignment="1">
      <alignment horizontal="center" vertical="center" wrapText="1"/>
    </xf>
    <xf numFmtId="1" fontId="21" fillId="2" borderId="9" xfId="0" applyNumberFormat="1" applyFont="1" applyFill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vertical="center" wrapText="1"/>
    </xf>
    <xf numFmtId="1" fontId="21" fillId="2" borderId="22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38" xfId="0" applyNumberFormat="1" applyFont="1" applyFill="1" applyBorder="1" applyAlignment="1">
      <alignment horizontal="center" vertical="center" wrapText="1"/>
    </xf>
    <xf numFmtId="1" fontId="21" fillId="2" borderId="39" xfId="0" applyNumberFormat="1" applyFont="1" applyFill="1" applyBorder="1" applyAlignment="1">
      <alignment horizontal="center" vertical="center" wrapText="1"/>
    </xf>
    <xf numFmtId="1" fontId="42" fillId="4" borderId="1" xfId="0" applyNumberFormat="1" applyFont="1" applyFill="1" applyBorder="1" applyAlignment="1">
      <alignment horizontal="center" vertical="center" wrapText="1"/>
    </xf>
    <xf numFmtId="1" fontId="21" fillId="2" borderId="31" xfId="0" applyNumberFormat="1" applyFont="1" applyFill="1" applyBorder="1" applyAlignment="1">
      <alignment horizontal="center" vertical="center" wrapText="1" readingOrder="1"/>
    </xf>
    <xf numFmtId="1" fontId="21" fillId="2" borderId="32" xfId="0" applyNumberFormat="1" applyFont="1" applyFill="1" applyBorder="1" applyAlignment="1">
      <alignment horizontal="center" vertical="center" wrapText="1" readingOrder="1"/>
    </xf>
    <xf numFmtId="1" fontId="21" fillId="2" borderId="35" xfId="0" applyNumberFormat="1" applyFont="1" applyFill="1" applyBorder="1" applyAlignment="1">
      <alignment horizontal="center" vertical="center" wrapText="1" readingOrder="1"/>
    </xf>
    <xf numFmtId="1" fontId="21" fillId="2" borderId="36" xfId="0" applyNumberFormat="1" applyFont="1" applyFill="1" applyBorder="1" applyAlignment="1">
      <alignment horizontal="center" vertical="center" wrapText="1" readingOrder="1"/>
    </xf>
    <xf numFmtId="1" fontId="21" fillId="2" borderId="34" xfId="0" applyNumberFormat="1" applyFont="1" applyFill="1" applyBorder="1" applyAlignment="1">
      <alignment horizontal="center" vertical="center" wrapText="1" readingOrder="1"/>
    </xf>
    <xf numFmtId="1" fontId="21" fillId="2" borderId="37" xfId="0" applyNumberFormat="1" applyFont="1" applyFill="1" applyBorder="1" applyAlignment="1">
      <alignment horizontal="center" vertical="center" wrapText="1" readingOrder="1"/>
    </xf>
    <xf numFmtId="1" fontId="43" fillId="4" borderId="17" xfId="0" applyNumberFormat="1" applyFont="1" applyFill="1" applyBorder="1" applyAlignment="1">
      <alignment horizontal="center" vertical="center"/>
    </xf>
    <xf numFmtId="1" fontId="42" fillId="3" borderId="16" xfId="0" applyNumberFormat="1" applyFont="1" applyFill="1" applyBorder="1" applyAlignment="1">
      <alignment horizontal="center" vertical="center"/>
    </xf>
    <xf numFmtId="1" fontId="42" fillId="3" borderId="17" xfId="0" applyNumberFormat="1" applyFont="1" applyFill="1" applyBorder="1" applyAlignment="1">
      <alignment horizontal="center" vertical="center"/>
    </xf>
    <xf numFmtId="1" fontId="43" fillId="4" borderId="16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 applyAlignment="1">
      <alignment horizontal="center" wrapText="1"/>
    </xf>
    <xf numFmtId="1" fontId="43" fillId="2" borderId="1" xfId="0" applyNumberFormat="1" applyFont="1" applyFill="1" applyBorder="1" applyAlignment="1">
      <alignment horizontal="center" vertical="center"/>
    </xf>
    <xf numFmtId="1" fontId="43" fillId="2" borderId="17" xfId="0" applyNumberFormat="1" applyFont="1" applyFill="1" applyBorder="1" applyAlignment="1">
      <alignment horizontal="center" vertical="center"/>
    </xf>
  </cellXfs>
  <cellStyles count="10">
    <cellStyle name="Normal_price C ex-Naantali" xfId="1"/>
    <cellStyle name="Гиперссылка 2" xfId="2"/>
    <cellStyle name="Обычный" xfId="0" builtinId="0"/>
    <cellStyle name="Обычный 11" xfId="8"/>
    <cellStyle name="Обычный 2" xfId="3"/>
    <cellStyle name="Обычный 2 3 2" xfId="4"/>
    <cellStyle name="Обычный 3" xfId="5"/>
    <cellStyle name="Обычный 4" xfId="6"/>
    <cellStyle name="Обычный 5" xfId="7"/>
    <cellStyle name="Финансовый [0]" xfId="9" builtinId="6"/>
  </cellStyles>
  <dxfs count="0"/>
  <tableStyles count="0" defaultTableStyle="TableStyleMedium2" defaultPivotStyle="PivotStyleLight16"/>
  <colors>
    <mruColors>
      <color rgb="FFAF423F"/>
      <color rgb="FFFA3C00"/>
      <color rgb="FFCC3300"/>
      <color rgb="FFFFAB2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28574</xdr:rowOff>
    </xdr:from>
    <xdr:to>
      <xdr:col>0</xdr:col>
      <xdr:colOff>2703195</xdr:colOff>
      <xdr:row>0</xdr:row>
      <xdr:rowOff>32679</xdr:rowOff>
    </xdr:to>
    <xdr:pic>
      <xdr:nvPicPr>
        <xdr:cNvPr id="2" name="Рисунок 1" descr="543453543675434125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9074"/>
          <a:ext cx="2457450" cy="958383"/>
        </a:xfrm>
        <a:prstGeom prst="rect">
          <a:avLst/>
        </a:prstGeom>
      </xdr:spPr>
    </xdr:pic>
    <xdr:clientData/>
  </xdr:twoCellAnchor>
  <xdr:twoCellAnchor>
    <xdr:from>
      <xdr:col>6</xdr:col>
      <xdr:colOff>666751</xdr:colOff>
      <xdr:row>0</xdr:row>
      <xdr:rowOff>57151</xdr:rowOff>
    </xdr:from>
    <xdr:to>
      <xdr:col>8</xdr:col>
      <xdr:colOff>1009650</xdr:colOff>
      <xdr:row>4</xdr:row>
      <xdr:rowOff>19051</xdr:rowOff>
    </xdr:to>
    <xdr:pic>
      <xdr:nvPicPr>
        <xdr:cNvPr id="6" name="Picture 39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1" y="57151"/>
          <a:ext cx="2590799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104776</xdr:rowOff>
    </xdr:from>
    <xdr:to>
      <xdr:col>1</xdr:col>
      <xdr:colOff>161925</xdr:colOff>
      <xdr:row>4</xdr:row>
      <xdr:rowOff>28576</xdr:rowOff>
    </xdr:to>
    <xdr:pic>
      <xdr:nvPicPr>
        <xdr:cNvPr id="4" name="Рисунок 3" descr="543453543675434125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04776"/>
          <a:ext cx="289560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12"/>
  <sheetViews>
    <sheetView tabSelected="1" workbookViewId="0">
      <selection activeCell="F11" sqref="F11:F12"/>
    </sheetView>
  </sheetViews>
  <sheetFormatPr defaultRowHeight="15"/>
  <cols>
    <col min="1" max="1" width="46.7109375" customWidth="1"/>
    <col min="2" max="2" width="14.28515625" style="1" customWidth="1"/>
    <col min="3" max="3" width="30.5703125" style="1" customWidth="1"/>
    <col min="4" max="4" width="8.42578125" style="1" customWidth="1"/>
    <col min="5" max="5" width="10" hidden="1" customWidth="1"/>
    <col min="6" max="6" width="11.7109375" style="5" customWidth="1"/>
    <col min="7" max="7" width="17" style="3" customWidth="1"/>
    <col min="8" max="9" width="16.7109375" style="3" customWidth="1"/>
  </cols>
  <sheetData>
    <row r="1" spans="1:9" ht="17.25" customHeight="1" thickBot="1">
      <c r="C1" s="184" t="s">
        <v>97</v>
      </c>
      <c r="D1" s="184"/>
      <c r="E1" s="184"/>
      <c r="F1" s="184"/>
      <c r="H1" s="21"/>
    </row>
    <row r="2" spans="1:9" ht="19.5" customHeight="1" thickTop="1">
      <c r="B2" s="186" t="s">
        <v>82</v>
      </c>
      <c r="C2" s="186"/>
      <c r="D2" s="186"/>
      <c r="E2" s="186"/>
      <c r="F2" s="186"/>
      <c r="G2" s="186"/>
      <c r="H2" s="17"/>
      <c r="I2" s="18"/>
    </row>
    <row r="3" spans="1:9" ht="24.75" customHeight="1">
      <c r="B3" s="186"/>
      <c r="C3" s="186"/>
      <c r="D3" s="186"/>
      <c r="E3" s="186"/>
      <c r="F3" s="186"/>
      <c r="G3" s="186"/>
      <c r="H3" s="22"/>
      <c r="I3" s="22"/>
    </row>
    <row r="4" spans="1:9" ht="21" customHeight="1">
      <c r="C4" s="185" t="s">
        <v>116</v>
      </c>
      <c r="D4" s="185"/>
      <c r="E4" s="185"/>
      <c r="F4" s="185"/>
      <c r="G4" s="34"/>
      <c r="H4" s="22"/>
      <c r="I4" s="22"/>
    </row>
    <row r="5" spans="1:9" ht="17.25" customHeight="1">
      <c r="C5" s="185"/>
      <c r="D5" s="185"/>
      <c r="E5" s="185"/>
      <c r="F5" s="185"/>
      <c r="G5" s="34"/>
      <c r="H5" s="19"/>
      <c r="I5" s="20"/>
    </row>
    <row r="6" spans="1:9" ht="21.75" customHeight="1">
      <c r="A6" s="23" t="s">
        <v>83</v>
      </c>
      <c r="C6" s="185"/>
      <c r="D6" s="185"/>
      <c r="E6" s="185"/>
      <c r="F6" s="185"/>
      <c r="G6" s="34"/>
      <c r="H6" s="205"/>
      <c r="I6" s="205"/>
    </row>
    <row r="7" spans="1:9" ht="19.5" customHeight="1">
      <c r="A7" s="13" t="s">
        <v>98</v>
      </c>
      <c r="B7" s="13"/>
      <c r="C7" s="14"/>
      <c r="D7" s="13"/>
      <c r="E7" s="16"/>
      <c r="F7" s="13" t="s">
        <v>84</v>
      </c>
      <c r="G7" s="34"/>
      <c r="H7" s="24"/>
      <c r="I7" s="24"/>
    </row>
    <row r="8" spans="1:9" ht="19.5" customHeight="1">
      <c r="A8" s="28" t="s">
        <v>110</v>
      </c>
      <c r="B8" s="29"/>
      <c r="C8" s="30"/>
      <c r="D8" s="12"/>
      <c r="E8" s="12"/>
      <c r="F8" s="26" t="s">
        <v>85</v>
      </c>
      <c r="G8" s="35"/>
      <c r="H8" s="26"/>
      <c r="I8" s="25"/>
    </row>
    <row r="9" spans="1:9" ht="17.25" customHeight="1">
      <c r="A9" s="28" t="s">
        <v>93</v>
      </c>
      <c r="B9" s="29"/>
      <c r="C9" s="30"/>
      <c r="D9" s="12"/>
      <c r="E9" s="12"/>
      <c r="F9" s="26" t="s">
        <v>107</v>
      </c>
      <c r="G9" s="35"/>
      <c r="H9" s="26"/>
      <c r="I9" s="27"/>
    </row>
    <row r="10" spans="1:9" ht="19.5" customHeight="1" thickBot="1">
      <c r="A10" s="28" t="s">
        <v>94</v>
      </c>
      <c r="B10" s="29"/>
      <c r="C10" s="30"/>
      <c r="D10" s="11"/>
      <c r="E10" s="10"/>
      <c r="F10" s="220">
        <v>43260</v>
      </c>
      <c r="G10" s="221"/>
      <c r="H10" s="221"/>
      <c r="I10" s="221"/>
    </row>
    <row r="11" spans="1:9" ht="25.5" customHeight="1">
      <c r="A11" s="212" t="s">
        <v>0</v>
      </c>
      <c r="B11" s="208" t="s">
        <v>1</v>
      </c>
      <c r="C11" s="214" t="s">
        <v>50</v>
      </c>
      <c r="D11" s="215"/>
      <c r="E11" s="208"/>
      <c r="F11" s="218" t="s">
        <v>108</v>
      </c>
      <c r="G11" s="206" t="s">
        <v>2</v>
      </c>
      <c r="H11" s="206" t="s">
        <v>10</v>
      </c>
      <c r="I11" s="210" t="s">
        <v>11</v>
      </c>
    </row>
    <row r="12" spans="1:9" ht="0.75" customHeight="1" thickBot="1">
      <c r="A12" s="213"/>
      <c r="B12" s="209"/>
      <c r="C12" s="216"/>
      <c r="D12" s="217"/>
      <c r="E12" s="209"/>
      <c r="F12" s="219"/>
      <c r="G12" s="207"/>
      <c r="H12" s="207"/>
      <c r="I12" s="211"/>
    </row>
    <row r="13" spans="1:9" s="2" customFormat="1" ht="21" customHeight="1">
      <c r="A13" s="222" t="s">
        <v>30</v>
      </c>
      <c r="B13" s="223"/>
      <c r="C13" s="223"/>
      <c r="D13" s="223"/>
      <c r="E13" s="223"/>
      <c r="F13" s="223"/>
      <c r="G13" s="223"/>
      <c r="H13" s="223"/>
      <c r="I13" s="223"/>
    </row>
    <row r="14" spans="1:9" ht="15" customHeight="1">
      <c r="A14" s="146" t="s">
        <v>12</v>
      </c>
      <c r="B14" s="62">
        <v>1</v>
      </c>
      <c r="C14" s="161" t="s">
        <v>117</v>
      </c>
      <c r="D14" s="161"/>
      <c r="E14" s="63"/>
      <c r="F14" s="196" t="s">
        <v>3</v>
      </c>
      <c r="G14" s="31">
        <v>613</v>
      </c>
      <c r="H14" s="31">
        <f>G14*1.02</f>
        <v>625.26</v>
      </c>
      <c r="I14" s="31">
        <f>H14*1.02</f>
        <v>637.76520000000005</v>
      </c>
    </row>
    <row r="15" spans="1:9" ht="15" customHeight="1">
      <c r="A15" s="146"/>
      <c r="B15" s="62">
        <v>4</v>
      </c>
      <c r="C15" s="161"/>
      <c r="D15" s="161"/>
      <c r="E15" s="63"/>
      <c r="F15" s="196"/>
      <c r="G15" s="31">
        <v>1918</v>
      </c>
      <c r="H15" s="31">
        <f t="shared" ref="H15:I16" si="0">G15*1.02</f>
        <v>1956.3600000000001</v>
      </c>
      <c r="I15" s="31">
        <f t="shared" si="0"/>
        <v>1995.4872000000003</v>
      </c>
    </row>
    <row r="16" spans="1:9" ht="15.75" customHeight="1">
      <c r="A16" s="146"/>
      <c r="B16" s="62">
        <v>200</v>
      </c>
      <c r="C16" s="161"/>
      <c r="D16" s="161"/>
      <c r="E16" s="65"/>
      <c r="F16" s="197"/>
      <c r="G16" s="40">
        <v>73074</v>
      </c>
      <c r="H16" s="31">
        <f t="shared" si="0"/>
        <v>74535.48</v>
      </c>
      <c r="I16" s="31">
        <f t="shared" si="0"/>
        <v>76026.189599999998</v>
      </c>
    </row>
    <row r="17" spans="1:9" ht="15" customHeight="1">
      <c r="A17" s="146" t="s">
        <v>4</v>
      </c>
      <c r="B17" s="62">
        <v>1</v>
      </c>
      <c r="C17" s="204" t="s">
        <v>118</v>
      </c>
      <c r="D17" s="204"/>
      <c r="E17" s="71"/>
      <c r="F17" s="196" t="s">
        <v>3</v>
      </c>
      <c r="G17" s="33">
        <v>613</v>
      </c>
      <c r="H17" s="33">
        <f>G17*1.02</f>
        <v>625.26</v>
      </c>
      <c r="I17" s="33">
        <f>H17*1.02</f>
        <v>637.76520000000005</v>
      </c>
    </row>
    <row r="18" spans="1:9" ht="15" customHeight="1">
      <c r="A18" s="146"/>
      <c r="B18" s="62">
        <v>4</v>
      </c>
      <c r="C18" s="204"/>
      <c r="D18" s="204"/>
      <c r="E18" s="63"/>
      <c r="F18" s="196"/>
      <c r="G18" s="31">
        <v>1918</v>
      </c>
      <c r="H18" s="33">
        <f t="shared" ref="H18:I19" si="1">G18*1.02</f>
        <v>1956.3600000000001</v>
      </c>
      <c r="I18" s="33">
        <f t="shared" si="1"/>
        <v>1995.4872000000003</v>
      </c>
    </row>
    <row r="19" spans="1:9" ht="15.75" customHeight="1">
      <c r="A19" s="146"/>
      <c r="B19" s="62">
        <v>200</v>
      </c>
      <c r="C19" s="204"/>
      <c r="D19" s="204"/>
      <c r="E19" s="65"/>
      <c r="F19" s="197"/>
      <c r="G19" s="31">
        <v>73074</v>
      </c>
      <c r="H19" s="31">
        <f t="shared" si="1"/>
        <v>74535.48</v>
      </c>
      <c r="I19" s="31">
        <f t="shared" si="1"/>
        <v>76026.189599999998</v>
      </c>
    </row>
    <row r="20" spans="1:9" ht="15" customHeight="1">
      <c r="A20" s="162" t="s">
        <v>5</v>
      </c>
      <c r="B20" s="72">
        <v>1</v>
      </c>
      <c r="C20" s="134" t="s">
        <v>90</v>
      </c>
      <c r="D20" s="187"/>
      <c r="E20" s="71"/>
      <c r="F20" s="161" t="s">
        <v>40</v>
      </c>
      <c r="G20" s="33">
        <v>549</v>
      </c>
      <c r="H20" s="33">
        <f>G20*1.02</f>
        <v>559.98</v>
      </c>
      <c r="I20" s="33">
        <f t="shared" ref="H20:I39" si="2">H20*1.02</f>
        <v>571.17960000000005</v>
      </c>
    </row>
    <row r="21" spans="1:9" ht="15" customHeight="1">
      <c r="A21" s="147"/>
      <c r="B21" s="73">
        <v>4</v>
      </c>
      <c r="C21" s="188"/>
      <c r="D21" s="188"/>
      <c r="E21" s="63"/>
      <c r="F21" s="161"/>
      <c r="G21" s="31">
        <v>1719</v>
      </c>
      <c r="H21" s="33">
        <f t="shared" ref="H21:H25" si="3">G21*1.02</f>
        <v>1753.38</v>
      </c>
      <c r="I21" s="31">
        <f t="shared" si="2"/>
        <v>1788.4476000000002</v>
      </c>
    </row>
    <row r="22" spans="1:9" ht="15" customHeight="1">
      <c r="A22" s="147"/>
      <c r="B22" s="73">
        <v>200</v>
      </c>
      <c r="C22" s="188"/>
      <c r="D22" s="188"/>
      <c r="E22" s="63"/>
      <c r="F22" s="133"/>
      <c r="G22" s="31">
        <v>68659</v>
      </c>
      <c r="H22" s="33">
        <f t="shared" si="3"/>
        <v>70032.180000000008</v>
      </c>
      <c r="I22" s="31">
        <f t="shared" si="2"/>
        <v>71432.823600000003</v>
      </c>
    </row>
    <row r="23" spans="1:9" ht="18" customHeight="1">
      <c r="A23" s="146" t="s">
        <v>13</v>
      </c>
      <c r="B23" s="62">
        <v>1</v>
      </c>
      <c r="C23" s="198" t="s">
        <v>119</v>
      </c>
      <c r="D23" s="199"/>
      <c r="E23" s="63"/>
      <c r="F23" s="161" t="s">
        <v>40</v>
      </c>
      <c r="G23" s="31">
        <v>505</v>
      </c>
      <c r="H23" s="33">
        <f t="shared" si="3"/>
        <v>515.1</v>
      </c>
      <c r="I23" s="31">
        <f t="shared" si="2"/>
        <v>525.40200000000004</v>
      </c>
    </row>
    <row r="24" spans="1:9" ht="15" customHeight="1">
      <c r="A24" s="146"/>
      <c r="B24" s="62">
        <v>4</v>
      </c>
      <c r="C24" s="200"/>
      <c r="D24" s="201"/>
      <c r="E24" s="63"/>
      <c r="F24" s="161"/>
      <c r="G24" s="31">
        <v>1579</v>
      </c>
      <c r="H24" s="33">
        <f t="shared" si="3"/>
        <v>1610.58</v>
      </c>
      <c r="I24" s="31">
        <f t="shared" si="2"/>
        <v>1642.7916</v>
      </c>
    </row>
    <row r="25" spans="1:9" ht="14.25" customHeight="1">
      <c r="A25" s="146"/>
      <c r="B25" s="62">
        <v>200</v>
      </c>
      <c r="C25" s="202"/>
      <c r="D25" s="203"/>
      <c r="E25" s="65"/>
      <c r="F25" s="161"/>
      <c r="G25" s="31">
        <v>66985</v>
      </c>
      <c r="H25" s="33">
        <f t="shared" si="3"/>
        <v>68324.7</v>
      </c>
      <c r="I25" s="31">
        <f t="shared" si="2"/>
        <v>69691.194000000003</v>
      </c>
    </row>
    <row r="26" spans="1:9" ht="15" customHeight="1">
      <c r="A26" s="162" t="s">
        <v>6</v>
      </c>
      <c r="B26" s="72">
        <v>1</v>
      </c>
      <c r="C26" s="134" t="s">
        <v>120</v>
      </c>
      <c r="D26" s="137"/>
      <c r="E26" s="71"/>
      <c r="F26" s="134" t="s">
        <v>40</v>
      </c>
      <c r="G26" s="33">
        <v>473</v>
      </c>
      <c r="H26" s="33">
        <f t="shared" si="2"/>
        <v>482.46000000000004</v>
      </c>
      <c r="I26" s="33">
        <f t="shared" si="2"/>
        <v>492.10920000000004</v>
      </c>
    </row>
    <row r="27" spans="1:9">
      <c r="A27" s="147"/>
      <c r="B27" s="73">
        <v>4</v>
      </c>
      <c r="C27" s="139"/>
      <c r="D27" s="139"/>
      <c r="E27" s="63"/>
      <c r="F27" s="161"/>
      <c r="G27" s="31">
        <v>1480</v>
      </c>
      <c r="H27" s="33">
        <f t="shared" si="2"/>
        <v>1509.6000000000001</v>
      </c>
      <c r="I27" s="31">
        <f t="shared" si="2"/>
        <v>1539.7920000000001</v>
      </c>
    </row>
    <row r="28" spans="1:9">
      <c r="A28" s="147"/>
      <c r="B28" s="73">
        <v>200</v>
      </c>
      <c r="C28" s="139"/>
      <c r="D28" s="139"/>
      <c r="E28" s="63"/>
      <c r="F28" s="133"/>
      <c r="G28" s="31">
        <v>60895</v>
      </c>
      <c r="H28" s="33">
        <f t="shared" si="2"/>
        <v>62112.9</v>
      </c>
      <c r="I28" s="31">
        <f t="shared" si="2"/>
        <v>63355.158000000003</v>
      </c>
    </row>
    <row r="29" spans="1:9" ht="15" customHeight="1">
      <c r="A29" s="146" t="s">
        <v>7</v>
      </c>
      <c r="B29" s="62">
        <v>1</v>
      </c>
      <c r="C29" s="168" t="s">
        <v>121</v>
      </c>
      <c r="D29" s="177"/>
      <c r="E29" s="63"/>
      <c r="F29" s="161" t="s">
        <v>40</v>
      </c>
      <c r="G29" s="6">
        <v>499</v>
      </c>
      <c r="H29" s="33">
        <f t="shared" si="2"/>
        <v>508.98</v>
      </c>
      <c r="I29" s="31">
        <f t="shared" si="2"/>
        <v>519.15960000000007</v>
      </c>
    </row>
    <row r="30" spans="1:9" ht="15" customHeight="1">
      <c r="A30" s="146"/>
      <c r="B30" s="62">
        <v>4</v>
      </c>
      <c r="C30" s="178"/>
      <c r="D30" s="179"/>
      <c r="E30" s="63"/>
      <c r="F30" s="161"/>
      <c r="G30" s="6">
        <v>1563</v>
      </c>
      <c r="H30" s="33">
        <f t="shared" si="2"/>
        <v>1594.26</v>
      </c>
      <c r="I30" s="31">
        <f t="shared" si="2"/>
        <v>1626.1451999999999</v>
      </c>
    </row>
    <row r="31" spans="1:9" ht="15" customHeight="1">
      <c r="A31" s="146"/>
      <c r="B31" s="74">
        <v>20</v>
      </c>
      <c r="C31" s="178"/>
      <c r="D31" s="179"/>
      <c r="E31" s="63"/>
      <c r="F31" s="161"/>
      <c r="G31" s="6">
        <v>7106</v>
      </c>
      <c r="H31" s="33">
        <f t="shared" si="2"/>
        <v>7248.12</v>
      </c>
      <c r="I31" s="31">
        <f t="shared" si="2"/>
        <v>7393.0824000000002</v>
      </c>
    </row>
    <row r="32" spans="1:9" s="15" customFormat="1" ht="15" customHeight="1">
      <c r="A32" s="242"/>
      <c r="B32" s="75">
        <v>200</v>
      </c>
      <c r="C32" s="178"/>
      <c r="D32" s="179"/>
      <c r="E32" s="65"/>
      <c r="F32" s="133"/>
      <c r="G32" s="32">
        <v>62418</v>
      </c>
      <c r="H32" s="119">
        <f t="shared" si="2"/>
        <v>63666.36</v>
      </c>
      <c r="I32" s="40">
        <f t="shared" si="2"/>
        <v>64939.6872</v>
      </c>
    </row>
    <row r="33" spans="1:9" s="15" customFormat="1" ht="12" hidden="1" customHeight="1">
      <c r="A33" s="77"/>
      <c r="B33" s="78"/>
      <c r="C33" s="79"/>
      <c r="D33" s="79"/>
      <c r="E33" s="71"/>
      <c r="F33" s="80"/>
      <c r="G33" s="41" t="e">
        <v>#N/A</v>
      </c>
      <c r="H33" s="41"/>
      <c r="I33" s="41"/>
    </row>
    <row r="34" spans="1:9" s="15" customFormat="1" ht="3" hidden="1" customHeight="1">
      <c r="A34" s="81"/>
      <c r="B34" s="82"/>
      <c r="C34" s="83"/>
      <c r="D34" s="83"/>
      <c r="E34" s="63"/>
      <c r="F34" s="84"/>
      <c r="G34" s="6" t="e">
        <v>#N/A</v>
      </c>
      <c r="H34" s="6"/>
      <c r="I34" s="6"/>
    </row>
    <row r="35" spans="1:9" s="15" customFormat="1" ht="15.75" hidden="1" customHeight="1">
      <c r="A35" s="85"/>
      <c r="B35" s="82"/>
      <c r="C35" s="83"/>
      <c r="D35" s="83"/>
      <c r="E35" s="63"/>
      <c r="F35" s="84"/>
      <c r="G35" s="6" t="e">
        <v>#N/A</v>
      </c>
      <c r="H35" s="6"/>
      <c r="I35" s="6"/>
    </row>
    <row r="36" spans="1:9" ht="15" customHeight="1">
      <c r="A36" s="183" t="s">
        <v>8</v>
      </c>
      <c r="B36" s="86">
        <v>1</v>
      </c>
      <c r="C36" s="234" t="s">
        <v>122</v>
      </c>
      <c r="D36" s="235"/>
      <c r="E36" s="63"/>
      <c r="F36" s="161" t="s">
        <v>40</v>
      </c>
      <c r="G36" s="4">
        <v>497</v>
      </c>
      <c r="H36" s="4">
        <f t="shared" si="2"/>
        <v>506.94</v>
      </c>
      <c r="I36" s="4">
        <f t="shared" si="2"/>
        <v>517.0788</v>
      </c>
    </row>
    <row r="37" spans="1:9" ht="15" customHeight="1">
      <c r="A37" s="183"/>
      <c r="B37" s="86">
        <v>4</v>
      </c>
      <c r="C37" s="236"/>
      <c r="D37" s="237"/>
      <c r="E37" s="63"/>
      <c r="F37" s="161"/>
      <c r="G37" s="4">
        <v>1554</v>
      </c>
      <c r="H37" s="4">
        <f t="shared" si="2"/>
        <v>1585.08</v>
      </c>
      <c r="I37" s="4">
        <f t="shared" si="2"/>
        <v>1616.7816</v>
      </c>
    </row>
    <row r="38" spans="1:9" ht="15" customHeight="1">
      <c r="A38" s="183"/>
      <c r="B38" s="86">
        <v>20</v>
      </c>
      <c r="C38" s="236"/>
      <c r="D38" s="237"/>
      <c r="E38" s="63"/>
      <c r="F38" s="161"/>
      <c r="G38" s="4">
        <v>6933</v>
      </c>
      <c r="H38" s="4">
        <f t="shared" si="2"/>
        <v>7071.66</v>
      </c>
      <c r="I38" s="4">
        <f t="shared" si="2"/>
        <v>7213.0932000000003</v>
      </c>
    </row>
    <row r="39" spans="1:9" ht="15.75" customHeight="1">
      <c r="A39" s="183"/>
      <c r="B39" s="73">
        <v>200</v>
      </c>
      <c r="C39" s="238"/>
      <c r="D39" s="239"/>
      <c r="E39" s="63"/>
      <c r="F39" s="133"/>
      <c r="G39" s="4">
        <v>60895</v>
      </c>
      <c r="H39" s="4">
        <f t="shared" si="2"/>
        <v>62112.9</v>
      </c>
      <c r="I39" s="4">
        <f t="shared" si="2"/>
        <v>63355.158000000003</v>
      </c>
    </row>
    <row r="40" spans="1:9" ht="15" customHeight="1">
      <c r="A40" s="233" t="s">
        <v>14</v>
      </c>
      <c r="B40" s="73">
        <v>1</v>
      </c>
      <c r="C40" s="189" t="s">
        <v>123</v>
      </c>
      <c r="D40" s="190"/>
      <c r="E40" s="63"/>
      <c r="F40" s="161" t="s">
        <v>22</v>
      </c>
      <c r="G40" s="31">
        <v>410</v>
      </c>
      <c r="H40" s="4">
        <f t="shared" ref="H40:I46" si="4">G40*1.02</f>
        <v>418.2</v>
      </c>
      <c r="I40" s="4">
        <f t="shared" si="4"/>
        <v>426.56400000000002</v>
      </c>
    </row>
    <row r="41" spans="1:9" ht="15" customHeight="1">
      <c r="A41" s="233"/>
      <c r="B41" s="73">
        <v>4</v>
      </c>
      <c r="C41" s="191"/>
      <c r="D41" s="192"/>
      <c r="E41" s="63"/>
      <c r="F41" s="161"/>
      <c r="G41" s="31">
        <v>1283</v>
      </c>
      <c r="H41" s="4">
        <f t="shared" si="4"/>
        <v>1308.6600000000001</v>
      </c>
      <c r="I41" s="4">
        <f t="shared" si="4"/>
        <v>1334.8332</v>
      </c>
    </row>
    <row r="42" spans="1:9" ht="15" customHeight="1">
      <c r="A42" s="233"/>
      <c r="B42" s="73">
        <v>20</v>
      </c>
      <c r="C42" s="191"/>
      <c r="D42" s="192"/>
      <c r="E42" s="63"/>
      <c r="F42" s="161"/>
      <c r="G42" s="31">
        <v>6010</v>
      </c>
      <c r="H42" s="4">
        <f t="shared" si="4"/>
        <v>6130.2</v>
      </c>
      <c r="I42" s="4">
        <f t="shared" si="4"/>
        <v>6252.8040000000001</v>
      </c>
    </row>
    <row r="43" spans="1:9" ht="15.75" customHeight="1">
      <c r="A43" s="233"/>
      <c r="B43" s="73">
        <v>200</v>
      </c>
      <c r="C43" s="191"/>
      <c r="D43" s="192"/>
      <c r="E43" s="65"/>
      <c r="F43" s="161"/>
      <c r="G43" s="31">
        <v>52787</v>
      </c>
      <c r="H43" s="4">
        <f t="shared" si="4"/>
        <v>53842.74</v>
      </c>
      <c r="I43" s="4">
        <f t="shared" si="4"/>
        <v>54919.594799999999</v>
      </c>
    </row>
    <row r="44" spans="1:9" ht="15" customHeight="1">
      <c r="A44" s="147" t="s">
        <v>15</v>
      </c>
      <c r="B44" s="73">
        <v>1</v>
      </c>
      <c r="C44" s="193" t="s">
        <v>101</v>
      </c>
      <c r="D44" s="194"/>
      <c r="E44" s="71"/>
      <c r="F44" s="134" t="s">
        <v>23</v>
      </c>
      <c r="G44" s="33">
        <v>469</v>
      </c>
      <c r="H44" s="4">
        <f t="shared" si="4"/>
        <v>478.38</v>
      </c>
      <c r="I44" s="4">
        <f t="shared" si="4"/>
        <v>487.94760000000002</v>
      </c>
    </row>
    <row r="45" spans="1:9" ht="15" customHeight="1">
      <c r="A45" s="147"/>
      <c r="B45" s="73">
        <v>4</v>
      </c>
      <c r="C45" s="194"/>
      <c r="D45" s="194"/>
      <c r="E45" s="63"/>
      <c r="F45" s="161"/>
      <c r="G45" s="31">
        <v>1468</v>
      </c>
      <c r="H45" s="4">
        <f t="shared" si="4"/>
        <v>1497.3600000000001</v>
      </c>
      <c r="I45" s="4">
        <f t="shared" si="4"/>
        <v>1527.3072000000002</v>
      </c>
    </row>
    <row r="46" spans="1:9" ht="15.75" customHeight="1">
      <c r="A46" s="147"/>
      <c r="B46" s="73">
        <v>200</v>
      </c>
      <c r="C46" s="195"/>
      <c r="D46" s="195"/>
      <c r="E46" s="65"/>
      <c r="F46" s="133"/>
      <c r="G46" s="40">
        <v>57644</v>
      </c>
      <c r="H46" s="9">
        <f t="shared" si="4"/>
        <v>58796.880000000005</v>
      </c>
      <c r="I46" s="9">
        <f t="shared" si="4"/>
        <v>59972.817600000009</v>
      </c>
    </row>
    <row r="47" spans="1:9" ht="15" customHeight="1">
      <c r="A47" s="241" t="s">
        <v>16</v>
      </c>
      <c r="B47" s="70">
        <v>1</v>
      </c>
      <c r="C47" s="134" t="s">
        <v>102</v>
      </c>
      <c r="D47" s="137"/>
      <c r="E47" s="71"/>
      <c r="F47" s="134" t="s">
        <v>23</v>
      </c>
      <c r="G47" s="33">
        <v>451</v>
      </c>
      <c r="H47" s="33">
        <f t="shared" ref="H47:H62" si="5">G47*1.02</f>
        <v>460.02</v>
      </c>
      <c r="I47" s="33">
        <f>H47*1.02</f>
        <v>469.22039999999998</v>
      </c>
    </row>
    <row r="48" spans="1:9" ht="15" customHeight="1">
      <c r="A48" s="146"/>
      <c r="B48" s="62">
        <v>4</v>
      </c>
      <c r="C48" s="139"/>
      <c r="D48" s="139"/>
      <c r="E48" s="63"/>
      <c r="F48" s="161"/>
      <c r="G48" s="31">
        <v>1411</v>
      </c>
      <c r="H48" s="33">
        <f t="shared" si="5"/>
        <v>1439.22</v>
      </c>
      <c r="I48" s="33">
        <f t="shared" ref="I48:I91" si="6">H48*1.02</f>
        <v>1468.0044</v>
      </c>
    </row>
    <row r="49" spans="1:9" ht="15.75" customHeight="1">
      <c r="A49" s="146"/>
      <c r="B49" s="62">
        <v>200</v>
      </c>
      <c r="C49" s="135"/>
      <c r="D49" s="135"/>
      <c r="E49" s="65"/>
      <c r="F49" s="161"/>
      <c r="G49" s="31">
        <v>55426</v>
      </c>
      <c r="H49" s="33">
        <f t="shared" si="5"/>
        <v>56534.520000000004</v>
      </c>
      <c r="I49" s="33">
        <f t="shared" si="6"/>
        <v>57665.210400000004</v>
      </c>
    </row>
    <row r="50" spans="1:9" ht="15" customHeight="1">
      <c r="A50" s="183" t="s">
        <v>19</v>
      </c>
      <c r="B50" s="72">
        <v>1</v>
      </c>
      <c r="C50" s="161" t="s">
        <v>124</v>
      </c>
      <c r="D50" s="161"/>
      <c r="E50" s="71"/>
      <c r="F50" s="134" t="s">
        <v>23</v>
      </c>
      <c r="G50" s="7">
        <v>400</v>
      </c>
      <c r="H50" s="33">
        <f t="shared" si="5"/>
        <v>408</v>
      </c>
      <c r="I50" s="33">
        <f t="shared" si="6"/>
        <v>416.16</v>
      </c>
    </row>
    <row r="51" spans="1:9" ht="15" customHeight="1">
      <c r="A51" s="183"/>
      <c r="B51" s="73">
        <v>4</v>
      </c>
      <c r="C51" s="161"/>
      <c r="D51" s="161"/>
      <c r="E51" s="63"/>
      <c r="F51" s="161"/>
      <c r="G51" s="4">
        <v>1251</v>
      </c>
      <c r="H51" s="33">
        <f t="shared" si="5"/>
        <v>1276.02</v>
      </c>
      <c r="I51" s="33">
        <f t="shared" si="6"/>
        <v>1301.5404000000001</v>
      </c>
    </row>
    <row r="52" spans="1:9">
      <c r="A52" s="183"/>
      <c r="B52" s="73">
        <v>6</v>
      </c>
      <c r="C52" s="161"/>
      <c r="D52" s="161"/>
      <c r="E52" s="63"/>
      <c r="F52" s="161"/>
      <c r="G52" s="4">
        <v>1829</v>
      </c>
      <c r="H52" s="33">
        <f t="shared" si="5"/>
        <v>1865.58</v>
      </c>
      <c r="I52" s="33">
        <f t="shared" si="6"/>
        <v>1902.8915999999999</v>
      </c>
    </row>
    <row r="53" spans="1:9">
      <c r="A53" s="183"/>
      <c r="B53" s="73">
        <v>20</v>
      </c>
      <c r="C53" s="161"/>
      <c r="D53" s="161"/>
      <c r="E53" s="63"/>
      <c r="F53" s="161"/>
      <c r="G53" s="4">
        <v>5695</v>
      </c>
      <c r="H53" s="33">
        <f t="shared" si="5"/>
        <v>5808.9000000000005</v>
      </c>
      <c r="I53" s="33">
        <f t="shared" si="6"/>
        <v>5925.0780000000004</v>
      </c>
    </row>
    <row r="54" spans="1:9">
      <c r="A54" s="183"/>
      <c r="B54" s="73">
        <v>200</v>
      </c>
      <c r="C54" s="161"/>
      <c r="D54" s="161"/>
      <c r="E54" s="63"/>
      <c r="F54" s="161"/>
      <c r="G54" s="4">
        <v>50021</v>
      </c>
      <c r="H54" s="33">
        <f t="shared" si="5"/>
        <v>51021.42</v>
      </c>
      <c r="I54" s="33">
        <f t="shared" si="6"/>
        <v>52041.848400000003</v>
      </c>
    </row>
    <row r="55" spans="1:9" ht="18" customHeight="1">
      <c r="A55" s="183" t="s">
        <v>17</v>
      </c>
      <c r="B55" s="73">
        <v>1</v>
      </c>
      <c r="C55" s="198" t="s">
        <v>126</v>
      </c>
      <c r="D55" s="199"/>
      <c r="E55" s="63"/>
      <c r="F55" s="161" t="s">
        <v>23</v>
      </c>
      <c r="G55" s="4">
        <v>328</v>
      </c>
      <c r="H55" s="33">
        <f t="shared" si="5"/>
        <v>334.56</v>
      </c>
      <c r="I55" s="33">
        <f t="shared" si="6"/>
        <v>341.25119999999998</v>
      </c>
    </row>
    <row r="56" spans="1:9" ht="15" customHeight="1">
      <c r="A56" s="183"/>
      <c r="B56" s="86">
        <v>4</v>
      </c>
      <c r="C56" s="200"/>
      <c r="D56" s="201"/>
      <c r="E56" s="63"/>
      <c r="F56" s="161"/>
      <c r="G56" s="4">
        <v>1027</v>
      </c>
      <c r="H56" s="33">
        <f t="shared" si="5"/>
        <v>1047.54</v>
      </c>
      <c r="I56" s="33">
        <f t="shared" si="6"/>
        <v>1068.4908</v>
      </c>
    </row>
    <row r="57" spans="1:9" ht="15" customHeight="1">
      <c r="A57" s="183"/>
      <c r="B57" s="73">
        <v>6</v>
      </c>
      <c r="C57" s="200"/>
      <c r="D57" s="201"/>
      <c r="E57" s="63"/>
      <c r="F57" s="161"/>
      <c r="G57" s="4">
        <v>1651</v>
      </c>
      <c r="H57" s="33">
        <f t="shared" si="5"/>
        <v>1684.02</v>
      </c>
      <c r="I57" s="33">
        <f t="shared" si="6"/>
        <v>1717.7003999999999</v>
      </c>
    </row>
    <row r="58" spans="1:9" ht="15" customHeight="1">
      <c r="A58" s="183"/>
      <c r="B58" s="73">
        <v>20</v>
      </c>
      <c r="C58" s="200"/>
      <c r="D58" s="201"/>
      <c r="E58" s="63"/>
      <c r="F58" s="161"/>
      <c r="G58" s="4">
        <v>4808</v>
      </c>
      <c r="H58" s="33">
        <f t="shared" si="5"/>
        <v>4904.16</v>
      </c>
      <c r="I58" s="33">
        <f t="shared" si="6"/>
        <v>5002.2431999999999</v>
      </c>
    </row>
    <row r="59" spans="1:9" ht="15.75" customHeight="1">
      <c r="A59" s="240"/>
      <c r="B59" s="87">
        <v>200</v>
      </c>
      <c r="C59" s="202"/>
      <c r="D59" s="203"/>
      <c r="E59" s="65"/>
      <c r="F59" s="161"/>
      <c r="G59" s="4">
        <v>44341</v>
      </c>
      <c r="H59" s="33">
        <f t="shared" si="5"/>
        <v>45227.82</v>
      </c>
      <c r="I59" s="33">
        <f t="shared" si="6"/>
        <v>46132.376400000001</v>
      </c>
    </row>
    <row r="60" spans="1:9" ht="18.75" customHeight="1">
      <c r="A60" s="182" t="s">
        <v>18</v>
      </c>
      <c r="B60" s="62">
        <v>1</v>
      </c>
      <c r="C60" s="161" t="s">
        <v>125</v>
      </c>
      <c r="D60" s="161"/>
      <c r="E60" s="71"/>
      <c r="F60" s="161" t="s">
        <v>22</v>
      </c>
      <c r="G60" s="7">
        <v>328</v>
      </c>
      <c r="H60" s="33">
        <f t="shared" si="5"/>
        <v>334.56</v>
      </c>
      <c r="I60" s="33">
        <f t="shared" si="6"/>
        <v>341.25119999999998</v>
      </c>
    </row>
    <row r="61" spans="1:9" ht="18.75" customHeight="1">
      <c r="A61" s="182"/>
      <c r="B61" s="62">
        <v>4</v>
      </c>
      <c r="C61" s="161"/>
      <c r="D61" s="161"/>
      <c r="E61" s="63"/>
      <c r="F61" s="161"/>
      <c r="G61" s="4">
        <v>1027</v>
      </c>
      <c r="H61" s="33">
        <f t="shared" si="5"/>
        <v>1047.54</v>
      </c>
      <c r="I61" s="33">
        <f t="shared" si="6"/>
        <v>1068.4908</v>
      </c>
    </row>
    <row r="62" spans="1:9" ht="15" customHeight="1">
      <c r="A62" s="182"/>
      <c r="B62" s="62">
        <v>200</v>
      </c>
      <c r="C62" s="161"/>
      <c r="D62" s="161"/>
      <c r="E62" s="65"/>
      <c r="F62" s="161"/>
      <c r="G62" s="9">
        <v>44341</v>
      </c>
      <c r="H62" s="33">
        <f t="shared" si="5"/>
        <v>45227.82</v>
      </c>
      <c r="I62" s="33">
        <f t="shared" si="6"/>
        <v>46132.376400000001</v>
      </c>
    </row>
    <row r="63" spans="1:9" ht="15" customHeight="1">
      <c r="A63" s="182" t="s">
        <v>20</v>
      </c>
      <c r="B63" s="70">
        <v>1</v>
      </c>
      <c r="C63" s="161" t="s">
        <v>127</v>
      </c>
      <c r="D63" s="161"/>
      <c r="E63" s="71"/>
      <c r="F63" s="134" t="s">
        <v>23</v>
      </c>
      <c r="G63" s="4">
        <v>362</v>
      </c>
      <c r="H63" s="33">
        <f t="shared" ref="H63:H91" si="7">G63*1.02</f>
        <v>369.24</v>
      </c>
      <c r="I63" s="33">
        <f t="shared" si="6"/>
        <v>376.62479999999999</v>
      </c>
    </row>
    <row r="64" spans="1:9" ht="15" customHeight="1">
      <c r="A64" s="182"/>
      <c r="B64" s="62">
        <v>4</v>
      </c>
      <c r="C64" s="161"/>
      <c r="D64" s="161"/>
      <c r="E64" s="63"/>
      <c r="F64" s="161"/>
      <c r="G64" s="4">
        <v>1132</v>
      </c>
      <c r="H64" s="33">
        <f t="shared" si="7"/>
        <v>1154.6400000000001</v>
      </c>
      <c r="I64" s="33">
        <f t="shared" si="6"/>
        <v>1177.7328000000002</v>
      </c>
    </row>
    <row r="65" spans="1:9" ht="15" customHeight="1">
      <c r="A65" s="182"/>
      <c r="B65" s="62">
        <v>6</v>
      </c>
      <c r="C65" s="161"/>
      <c r="D65" s="161"/>
      <c r="E65" s="63"/>
      <c r="F65" s="161"/>
      <c r="G65" s="4">
        <v>1655</v>
      </c>
      <c r="H65" s="33">
        <f t="shared" si="7"/>
        <v>1688.1000000000001</v>
      </c>
      <c r="I65" s="33">
        <f t="shared" si="6"/>
        <v>1721.8620000000001</v>
      </c>
    </row>
    <row r="66" spans="1:9" ht="15" customHeight="1">
      <c r="A66" s="182"/>
      <c r="B66" s="62">
        <v>20</v>
      </c>
      <c r="C66" s="161"/>
      <c r="D66" s="161"/>
      <c r="E66" s="63"/>
      <c r="F66" s="161"/>
      <c r="G66" s="4">
        <v>5200</v>
      </c>
      <c r="H66" s="33">
        <f t="shared" si="7"/>
        <v>5304</v>
      </c>
      <c r="I66" s="33">
        <f t="shared" si="6"/>
        <v>5410.08</v>
      </c>
    </row>
    <row r="67" spans="1:9" ht="15.75" customHeight="1">
      <c r="A67" s="182"/>
      <c r="B67" s="62">
        <v>200</v>
      </c>
      <c r="C67" s="161"/>
      <c r="D67" s="161"/>
      <c r="E67" s="63"/>
      <c r="F67" s="161"/>
      <c r="G67" s="4">
        <v>45671</v>
      </c>
      <c r="H67" s="33">
        <f t="shared" si="7"/>
        <v>46584.42</v>
      </c>
      <c r="I67" s="33">
        <f t="shared" si="6"/>
        <v>47516.108399999997</v>
      </c>
    </row>
    <row r="68" spans="1:9" ht="15" customHeight="1">
      <c r="A68" s="243" t="s">
        <v>21</v>
      </c>
      <c r="B68" s="72">
        <v>1</v>
      </c>
      <c r="C68" s="134" t="s">
        <v>128</v>
      </c>
      <c r="D68" s="134"/>
      <c r="E68" s="71"/>
      <c r="F68" s="134" t="s">
        <v>23</v>
      </c>
      <c r="G68" s="7">
        <v>338</v>
      </c>
      <c r="H68" s="33">
        <f t="shared" si="7"/>
        <v>344.76</v>
      </c>
      <c r="I68" s="33">
        <f t="shared" si="6"/>
        <v>351.65519999999998</v>
      </c>
    </row>
    <row r="69" spans="1:9">
      <c r="A69" s="183"/>
      <c r="B69" s="86">
        <v>4</v>
      </c>
      <c r="C69" s="161"/>
      <c r="D69" s="161"/>
      <c r="E69" s="63"/>
      <c r="F69" s="161"/>
      <c r="G69" s="4">
        <v>1057</v>
      </c>
      <c r="H69" s="33">
        <f t="shared" si="7"/>
        <v>1078.1400000000001</v>
      </c>
      <c r="I69" s="33">
        <f t="shared" si="6"/>
        <v>1099.7028</v>
      </c>
    </row>
    <row r="70" spans="1:9">
      <c r="A70" s="183"/>
      <c r="B70" s="73">
        <v>6</v>
      </c>
      <c r="C70" s="161"/>
      <c r="D70" s="161"/>
      <c r="E70" s="63"/>
      <c r="F70" s="161"/>
      <c r="G70" s="4">
        <v>1546</v>
      </c>
      <c r="H70" s="33">
        <f t="shared" si="7"/>
        <v>1576.92</v>
      </c>
      <c r="I70" s="33">
        <f t="shared" si="6"/>
        <v>1608.4584000000002</v>
      </c>
    </row>
    <row r="71" spans="1:9">
      <c r="A71" s="183"/>
      <c r="B71" s="73">
        <v>20</v>
      </c>
      <c r="C71" s="161"/>
      <c r="D71" s="161"/>
      <c r="E71" s="63"/>
      <c r="F71" s="161"/>
      <c r="G71" s="4">
        <v>4375</v>
      </c>
      <c r="H71" s="33">
        <f t="shared" si="7"/>
        <v>4462.5</v>
      </c>
      <c r="I71" s="33">
        <f t="shared" si="6"/>
        <v>4551.75</v>
      </c>
    </row>
    <row r="72" spans="1:9" ht="18.75" customHeight="1">
      <c r="A72" s="183"/>
      <c r="B72" s="73">
        <v>200</v>
      </c>
      <c r="C72" s="161"/>
      <c r="D72" s="161"/>
      <c r="E72" s="63"/>
      <c r="F72" s="161"/>
      <c r="G72" s="4">
        <v>38429</v>
      </c>
      <c r="H72" s="33">
        <f t="shared" si="7"/>
        <v>39197.58</v>
      </c>
      <c r="I72" s="33">
        <f t="shared" si="6"/>
        <v>39981.531600000002</v>
      </c>
    </row>
    <row r="73" spans="1:9">
      <c r="A73" s="182" t="s">
        <v>24</v>
      </c>
      <c r="B73" s="73">
        <v>1</v>
      </c>
      <c r="C73" s="161" t="s">
        <v>129</v>
      </c>
      <c r="D73" s="139"/>
      <c r="E73" s="63"/>
      <c r="F73" s="161" t="s">
        <v>28</v>
      </c>
      <c r="G73" s="4">
        <v>310</v>
      </c>
      <c r="H73" s="33">
        <f t="shared" si="7"/>
        <v>316.2</v>
      </c>
      <c r="I73" s="33">
        <f t="shared" si="6"/>
        <v>322.524</v>
      </c>
    </row>
    <row r="74" spans="1:9">
      <c r="A74" s="182"/>
      <c r="B74" s="86">
        <v>4</v>
      </c>
      <c r="C74" s="139"/>
      <c r="D74" s="139"/>
      <c r="E74" s="63"/>
      <c r="F74" s="161"/>
      <c r="G74" s="4">
        <v>971</v>
      </c>
      <c r="H74" s="33">
        <f t="shared" si="7"/>
        <v>990.42000000000007</v>
      </c>
      <c r="I74" s="33">
        <f t="shared" si="6"/>
        <v>1010.2284000000001</v>
      </c>
    </row>
    <row r="75" spans="1:9">
      <c r="A75" s="182"/>
      <c r="B75" s="73">
        <v>6</v>
      </c>
      <c r="C75" s="139"/>
      <c r="D75" s="139"/>
      <c r="E75" s="63"/>
      <c r="F75" s="161"/>
      <c r="G75" s="4">
        <v>1420</v>
      </c>
      <c r="H75" s="33">
        <f t="shared" si="7"/>
        <v>1448.4</v>
      </c>
      <c r="I75" s="33">
        <f t="shared" si="6"/>
        <v>1477.3680000000002</v>
      </c>
    </row>
    <row r="76" spans="1:9" ht="21.75" customHeight="1">
      <c r="A76" s="182"/>
      <c r="B76" s="73">
        <v>200</v>
      </c>
      <c r="C76" s="139"/>
      <c r="D76" s="139"/>
      <c r="E76" s="63"/>
      <c r="F76" s="161"/>
      <c r="G76" s="4">
        <v>39569</v>
      </c>
      <c r="H76" s="33">
        <f t="shared" si="7"/>
        <v>40360.379999999997</v>
      </c>
      <c r="I76" s="33">
        <f t="shared" si="6"/>
        <v>41167.587599999999</v>
      </c>
    </row>
    <row r="77" spans="1:9" ht="15" customHeight="1">
      <c r="A77" s="147" t="s">
        <v>25</v>
      </c>
      <c r="B77" s="73">
        <v>1</v>
      </c>
      <c r="C77" s="167" t="s">
        <v>130</v>
      </c>
      <c r="D77" s="167"/>
      <c r="E77" s="63"/>
      <c r="F77" s="161" t="s">
        <v>28</v>
      </c>
      <c r="G77" s="4">
        <v>282</v>
      </c>
      <c r="H77" s="33">
        <f t="shared" si="7"/>
        <v>287.64</v>
      </c>
      <c r="I77" s="33">
        <f t="shared" si="6"/>
        <v>293.39279999999997</v>
      </c>
    </row>
    <row r="78" spans="1:9">
      <c r="A78" s="147"/>
      <c r="B78" s="86">
        <v>4</v>
      </c>
      <c r="C78" s="167"/>
      <c r="D78" s="167"/>
      <c r="E78" s="63"/>
      <c r="F78" s="161"/>
      <c r="G78" s="4">
        <v>883</v>
      </c>
      <c r="H78" s="33">
        <f t="shared" si="7"/>
        <v>900.66</v>
      </c>
      <c r="I78" s="33">
        <f t="shared" si="6"/>
        <v>918.67319999999995</v>
      </c>
    </row>
    <row r="79" spans="1:9">
      <c r="A79" s="147"/>
      <c r="B79" s="73">
        <v>6</v>
      </c>
      <c r="C79" s="167"/>
      <c r="D79" s="167"/>
      <c r="E79" s="63"/>
      <c r="F79" s="161"/>
      <c r="G79" s="4">
        <v>1420</v>
      </c>
      <c r="H79" s="33">
        <f t="shared" si="7"/>
        <v>1448.4</v>
      </c>
      <c r="I79" s="33">
        <f t="shared" si="6"/>
        <v>1477.3680000000002</v>
      </c>
    </row>
    <row r="80" spans="1:9">
      <c r="A80" s="147"/>
      <c r="B80" s="73">
        <v>20</v>
      </c>
      <c r="C80" s="167"/>
      <c r="D80" s="167"/>
      <c r="E80" s="63"/>
      <c r="F80" s="161"/>
      <c r="G80" s="4">
        <v>4135</v>
      </c>
      <c r="H80" s="33">
        <f t="shared" si="7"/>
        <v>4217.7</v>
      </c>
      <c r="I80" s="33">
        <f t="shared" si="6"/>
        <v>4302.0540000000001</v>
      </c>
    </row>
    <row r="81" spans="1:59">
      <c r="A81" s="147"/>
      <c r="B81" s="73">
        <v>200</v>
      </c>
      <c r="C81" s="167"/>
      <c r="D81" s="167"/>
      <c r="E81" s="63"/>
      <c r="F81" s="161"/>
      <c r="G81" s="4">
        <v>37770</v>
      </c>
      <c r="H81" s="33">
        <f t="shared" si="7"/>
        <v>38525.4</v>
      </c>
      <c r="I81" s="33">
        <f t="shared" si="6"/>
        <v>39295.908000000003</v>
      </c>
    </row>
    <row r="82" spans="1:59" ht="15" customHeight="1">
      <c r="A82" s="183" t="s">
        <v>26</v>
      </c>
      <c r="B82" s="86">
        <v>1</v>
      </c>
      <c r="C82" s="161" t="s">
        <v>131</v>
      </c>
      <c r="D82" s="161"/>
      <c r="E82" s="63"/>
      <c r="F82" s="161" t="s">
        <v>29</v>
      </c>
      <c r="G82" s="4">
        <v>320</v>
      </c>
      <c r="H82" s="33">
        <f t="shared" si="7"/>
        <v>326.39999999999998</v>
      </c>
      <c r="I82" s="33">
        <f t="shared" si="6"/>
        <v>332.928</v>
      </c>
    </row>
    <row r="83" spans="1:59">
      <c r="A83" s="183"/>
      <c r="B83" s="86">
        <v>4</v>
      </c>
      <c r="C83" s="161"/>
      <c r="D83" s="161"/>
      <c r="E83" s="63"/>
      <c r="F83" s="161"/>
      <c r="G83" s="4">
        <v>1000</v>
      </c>
      <c r="H83" s="33">
        <f t="shared" si="7"/>
        <v>1020</v>
      </c>
      <c r="I83" s="33">
        <f t="shared" si="6"/>
        <v>1040.4000000000001</v>
      </c>
    </row>
    <row r="84" spans="1:59">
      <c r="A84" s="183"/>
      <c r="B84" s="86">
        <v>200</v>
      </c>
      <c r="C84" s="161"/>
      <c r="D84" s="161"/>
      <c r="E84" s="63"/>
      <c r="F84" s="161"/>
      <c r="G84" s="4">
        <v>41947</v>
      </c>
      <c r="H84" s="33">
        <f t="shared" si="7"/>
        <v>42785.94</v>
      </c>
      <c r="I84" s="33">
        <f t="shared" si="6"/>
        <v>43641.658800000005</v>
      </c>
    </row>
    <row r="85" spans="1:59" ht="17.25" customHeight="1">
      <c r="A85" s="183" t="s">
        <v>27</v>
      </c>
      <c r="B85" s="86">
        <v>1</v>
      </c>
      <c r="C85" s="168" t="s">
        <v>132</v>
      </c>
      <c r="D85" s="177"/>
      <c r="E85" s="63"/>
      <c r="F85" s="161" t="s">
        <v>28</v>
      </c>
      <c r="G85" s="4">
        <v>290</v>
      </c>
      <c r="H85" s="33">
        <f t="shared" si="7"/>
        <v>295.8</v>
      </c>
      <c r="I85" s="33">
        <f t="shared" si="6"/>
        <v>301.71600000000001</v>
      </c>
    </row>
    <row r="86" spans="1:59">
      <c r="A86" s="183"/>
      <c r="B86" s="86">
        <v>4</v>
      </c>
      <c r="C86" s="178"/>
      <c r="D86" s="179"/>
      <c r="E86" s="63"/>
      <c r="F86" s="161"/>
      <c r="G86" s="4">
        <v>909</v>
      </c>
      <c r="H86" s="33">
        <f t="shared" si="7"/>
        <v>927.18000000000006</v>
      </c>
      <c r="I86" s="33">
        <f t="shared" si="6"/>
        <v>945.72360000000003</v>
      </c>
    </row>
    <row r="87" spans="1:59">
      <c r="A87" s="183"/>
      <c r="B87" s="86">
        <v>6</v>
      </c>
      <c r="C87" s="178"/>
      <c r="D87" s="179"/>
      <c r="E87" s="63"/>
      <c r="F87" s="161"/>
      <c r="G87" s="4">
        <v>1462</v>
      </c>
      <c r="H87" s="33">
        <f t="shared" si="7"/>
        <v>1491.24</v>
      </c>
      <c r="I87" s="33">
        <f t="shared" si="6"/>
        <v>1521.0648000000001</v>
      </c>
    </row>
    <row r="88" spans="1:59">
      <c r="A88" s="183"/>
      <c r="B88" s="86">
        <v>20</v>
      </c>
      <c r="C88" s="178"/>
      <c r="D88" s="179"/>
      <c r="E88" s="63"/>
      <c r="F88" s="161"/>
      <c r="G88" s="4">
        <v>4248</v>
      </c>
      <c r="H88" s="33">
        <f t="shared" si="7"/>
        <v>4332.96</v>
      </c>
      <c r="I88" s="33">
        <f t="shared" si="6"/>
        <v>4419.6192000000001</v>
      </c>
    </row>
    <row r="89" spans="1:59">
      <c r="A89" s="183"/>
      <c r="B89" s="86">
        <v>200</v>
      </c>
      <c r="C89" s="180"/>
      <c r="D89" s="181"/>
      <c r="E89" s="63"/>
      <c r="F89" s="161"/>
      <c r="G89" s="4">
        <v>38072</v>
      </c>
      <c r="H89" s="33">
        <f t="shared" si="7"/>
        <v>38833.440000000002</v>
      </c>
      <c r="I89" s="33">
        <f t="shared" si="6"/>
        <v>39610.108800000002</v>
      </c>
    </row>
    <row r="90" spans="1:59" s="15" customFormat="1" ht="18" customHeight="1">
      <c r="A90" s="127" t="s">
        <v>114</v>
      </c>
      <c r="B90" s="86">
        <v>1</v>
      </c>
      <c r="C90" s="129" t="s">
        <v>115</v>
      </c>
      <c r="D90" s="130"/>
      <c r="E90" s="120"/>
      <c r="F90" s="133" t="s">
        <v>41</v>
      </c>
      <c r="G90" s="4">
        <v>266</v>
      </c>
      <c r="H90" s="33">
        <f t="shared" si="7"/>
        <v>271.32</v>
      </c>
      <c r="I90" s="33">
        <f t="shared" si="6"/>
        <v>276.74639999999999</v>
      </c>
    </row>
    <row r="91" spans="1:59" s="15" customFormat="1" ht="18" customHeight="1">
      <c r="A91" s="128"/>
      <c r="B91" s="86">
        <v>4</v>
      </c>
      <c r="C91" s="131"/>
      <c r="D91" s="132"/>
      <c r="E91" s="120"/>
      <c r="F91" s="134"/>
      <c r="G91" s="4">
        <v>841</v>
      </c>
      <c r="H91" s="33">
        <f t="shared" si="7"/>
        <v>857.82</v>
      </c>
      <c r="I91" s="33">
        <f t="shared" si="6"/>
        <v>874.97640000000001</v>
      </c>
    </row>
    <row r="92" spans="1:59" s="8" customFormat="1" ht="30.75" customHeight="1">
      <c r="A92" s="175" t="s">
        <v>31</v>
      </c>
      <c r="B92" s="175"/>
      <c r="C92" s="175"/>
      <c r="D92" s="175"/>
      <c r="E92" s="175"/>
      <c r="F92" s="175"/>
      <c r="G92" s="175"/>
      <c r="H92" s="175"/>
      <c r="I92" s="175"/>
    </row>
    <row r="93" spans="1:59" s="15" customFormat="1" ht="29.25" customHeight="1">
      <c r="A93" s="147" t="s">
        <v>32</v>
      </c>
      <c r="B93" s="73">
        <v>20</v>
      </c>
      <c r="C93" s="161" t="s">
        <v>133</v>
      </c>
      <c r="D93" s="161"/>
      <c r="E93" s="63"/>
      <c r="F93" s="161" t="s">
        <v>9</v>
      </c>
      <c r="G93" s="4">
        <v>7660</v>
      </c>
      <c r="H93" s="4">
        <f>G93*1.02</f>
        <v>7813.2</v>
      </c>
      <c r="I93" s="4">
        <f>H93*1.02</f>
        <v>7969.4639999999999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</row>
    <row r="94" spans="1:59" ht="25.5" customHeight="1">
      <c r="A94" s="147"/>
      <c r="B94" s="73">
        <v>200</v>
      </c>
      <c r="C94" s="161"/>
      <c r="D94" s="161"/>
      <c r="E94" s="63"/>
      <c r="F94" s="161"/>
      <c r="G94" s="4">
        <v>66647</v>
      </c>
      <c r="H94" s="4">
        <f t="shared" ref="H94:I113" si="8">G94*1.02</f>
        <v>67979.94</v>
      </c>
      <c r="I94" s="4">
        <f t="shared" si="8"/>
        <v>69339.538800000009</v>
      </c>
    </row>
    <row r="95" spans="1:59" ht="30" customHeight="1">
      <c r="A95" s="147" t="s">
        <v>38</v>
      </c>
      <c r="B95" s="73">
        <v>20</v>
      </c>
      <c r="C95" s="167" t="s">
        <v>134</v>
      </c>
      <c r="D95" s="167"/>
      <c r="E95" s="63"/>
      <c r="F95" s="161" t="s">
        <v>40</v>
      </c>
      <c r="G95" s="36">
        <v>6171</v>
      </c>
      <c r="H95" s="4">
        <f t="shared" si="8"/>
        <v>6294.42</v>
      </c>
      <c r="I95" s="4">
        <f t="shared" si="8"/>
        <v>6420.3083999999999</v>
      </c>
    </row>
    <row r="96" spans="1:59" ht="27.75" customHeight="1">
      <c r="A96" s="147"/>
      <c r="B96" s="73">
        <v>200</v>
      </c>
      <c r="C96" s="167"/>
      <c r="D96" s="167"/>
      <c r="E96" s="63"/>
      <c r="F96" s="161"/>
      <c r="G96" s="36">
        <v>53688</v>
      </c>
      <c r="H96" s="4">
        <f t="shared" si="8"/>
        <v>54761.760000000002</v>
      </c>
      <c r="I96" s="4">
        <f t="shared" si="8"/>
        <v>55856.995200000005</v>
      </c>
    </row>
    <row r="97" spans="1:9" ht="32.25" customHeight="1">
      <c r="A97" s="146" t="s">
        <v>39</v>
      </c>
      <c r="B97" s="62">
        <v>20</v>
      </c>
      <c r="C97" s="167" t="s">
        <v>135</v>
      </c>
      <c r="D97" s="167"/>
      <c r="E97" s="63"/>
      <c r="F97" s="161" t="s">
        <v>40</v>
      </c>
      <c r="G97" s="36">
        <v>5533</v>
      </c>
      <c r="H97" s="4">
        <v>5474</v>
      </c>
      <c r="I97" s="4">
        <f t="shared" si="8"/>
        <v>5583.4800000000005</v>
      </c>
    </row>
    <row r="98" spans="1:9" ht="30.75" customHeight="1">
      <c r="A98" s="146"/>
      <c r="B98" s="62">
        <v>200</v>
      </c>
      <c r="C98" s="167"/>
      <c r="D98" s="167"/>
      <c r="E98" s="63"/>
      <c r="F98" s="161"/>
      <c r="G98" s="36">
        <v>50540</v>
      </c>
      <c r="H98" s="4">
        <f t="shared" si="8"/>
        <v>51550.8</v>
      </c>
      <c r="I98" s="4">
        <f t="shared" si="8"/>
        <v>52581.816000000006</v>
      </c>
    </row>
    <row r="99" spans="1:9" ht="17.25" customHeight="1">
      <c r="A99" s="146" t="s">
        <v>33</v>
      </c>
      <c r="B99" s="62">
        <v>6</v>
      </c>
      <c r="C99" s="168" t="s">
        <v>136</v>
      </c>
      <c r="D99" s="169"/>
      <c r="E99" s="63"/>
      <c r="F99" s="135" t="s">
        <v>41</v>
      </c>
      <c r="G99" s="37">
        <v>1507</v>
      </c>
      <c r="H99" s="4">
        <f t="shared" si="8"/>
        <v>1537.14</v>
      </c>
      <c r="I99" s="4">
        <f t="shared" si="8"/>
        <v>1567.8828000000001</v>
      </c>
    </row>
    <row r="100" spans="1:9">
      <c r="A100" s="146"/>
      <c r="B100" s="62">
        <v>20</v>
      </c>
      <c r="C100" s="170"/>
      <c r="D100" s="171"/>
      <c r="E100" s="63"/>
      <c r="F100" s="136"/>
      <c r="G100" s="37">
        <v>4599</v>
      </c>
      <c r="H100" s="4">
        <f t="shared" si="8"/>
        <v>4690.9800000000005</v>
      </c>
      <c r="I100" s="4">
        <f t="shared" si="8"/>
        <v>4784.7996000000003</v>
      </c>
    </row>
    <row r="101" spans="1:9">
      <c r="A101" s="146"/>
      <c r="B101" s="62">
        <v>200</v>
      </c>
      <c r="C101" s="131"/>
      <c r="D101" s="172"/>
      <c r="E101" s="63"/>
      <c r="F101" s="137"/>
      <c r="G101" s="37">
        <v>40009</v>
      </c>
      <c r="H101" s="4">
        <f t="shared" si="8"/>
        <v>40809.18</v>
      </c>
      <c r="I101" s="4">
        <f t="shared" si="8"/>
        <v>41625.363600000004</v>
      </c>
    </row>
    <row r="102" spans="1:9" ht="17.25" customHeight="1">
      <c r="A102" s="147" t="s">
        <v>34</v>
      </c>
      <c r="B102" s="73">
        <v>6</v>
      </c>
      <c r="C102" s="161" t="s">
        <v>137</v>
      </c>
      <c r="D102" s="161"/>
      <c r="E102" s="63"/>
      <c r="F102" s="161" t="s">
        <v>41</v>
      </c>
      <c r="G102" s="37">
        <v>1422</v>
      </c>
      <c r="H102" s="4">
        <f t="shared" si="8"/>
        <v>1450.44</v>
      </c>
      <c r="I102" s="4">
        <f t="shared" si="8"/>
        <v>1479.4488000000001</v>
      </c>
    </row>
    <row r="103" spans="1:9">
      <c r="A103" s="147"/>
      <c r="B103" s="73">
        <v>20</v>
      </c>
      <c r="C103" s="161"/>
      <c r="D103" s="161"/>
      <c r="E103" s="63"/>
      <c r="F103" s="161"/>
      <c r="G103" s="37">
        <v>4338</v>
      </c>
      <c r="H103" s="4">
        <f t="shared" si="8"/>
        <v>4424.76</v>
      </c>
      <c r="I103" s="4">
        <f t="shared" si="8"/>
        <v>4513.2552000000005</v>
      </c>
    </row>
    <row r="104" spans="1:9">
      <c r="A104" s="147"/>
      <c r="B104" s="73">
        <v>200</v>
      </c>
      <c r="C104" s="161"/>
      <c r="D104" s="161"/>
      <c r="E104" s="63"/>
      <c r="F104" s="161"/>
      <c r="G104" s="38">
        <v>37745</v>
      </c>
      <c r="H104" s="4">
        <f t="shared" si="8"/>
        <v>38499.9</v>
      </c>
      <c r="I104" s="4">
        <f t="shared" si="8"/>
        <v>39269.898000000001</v>
      </c>
    </row>
    <row r="105" spans="1:9" ht="15" customHeight="1">
      <c r="A105" s="147" t="s">
        <v>35</v>
      </c>
      <c r="B105" s="73">
        <v>6</v>
      </c>
      <c r="C105" s="161" t="s">
        <v>138</v>
      </c>
      <c r="D105" s="161"/>
      <c r="E105" s="63"/>
      <c r="F105" s="161" t="s">
        <v>41</v>
      </c>
      <c r="G105" s="37">
        <v>1400</v>
      </c>
      <c r="H105" s="4">
        <f t="shared" si="8"/>
        <v>1428</v>
      </c>
      <c r="I105" s="4">
        <f t="shared" si="8"/>
        <v>1456.56</v>
      </c>
    </row>
    <row r="106" spans="1:9">
      <c r="A106" s="147"/>
      <c r="B106" s="73">
        <v>20</v>
      </c>
      <c r="C106" s="161"/>
      <c r="D106" s="161"/>
      <c r="E106" s="63"/>
      <c r="F106" s="161"/>
      <c r="G106" s="37">
        <v>4078</v>
      </c>
      <c r="H106" s="4">
        <f t="shared" si="8"/>
        <v>4159.5600000000004</v>
      </c>
      <c r="I106" s="4">
        <f t="shared" si="8"/>
        <v>4242.7512000000006</v>
      </c>
    </row>
    <row r="107" spans="1:9">
      <c r="A107" s="147"/>
      <c r="B107" s="73">
        <v>200</v>
      </c>
      <c r="C107" s="161"/>
      <c r="D107" s="161"/>
      <c r="E107" s="63"/>
      <c r="F107" s="161"/>
      <c r="G107" s="37">
        <v>37254</v>
      </c>
      <c r="H107" s="4">
        <f t="shared" si="8"/>
        <v>37999.08</v>
      </c>
      <c r="I107" s="4">
        <f t="shared" si="8"/>
        <v>38759.061600000001</v>
      </c>
    </row>
    <row r="108" spans="1:9">
      <c r="A108" s="147" t="s">
        <v>36</v>
      </c>
      <c r="B108" s="73">
        <v>6</v>
      </c>
      <c r="C108" s="161" t="s">
        <v>95</v>
      </c>
      <c r="D108" s="161"/>
      <c r="E108" s="63"/>
      <c r="F108" s="161" t="s">
        <v>41</v>
      </c>
      <c r="G108" s="37">
        <v>1341</v>
      </c>
      <c r="H108" s="4">
        <f t="shared" si="8"/>
        <v>1367.82</v>
      </c>
      <c r="I108" s="4">
        <f t="shared" si="8"/>
        <v>1395.1764000000001</v>
      </c>
    </row>
    <row r="109" spans="1:9">
      <c r="A109" s="147"/>
      <c r="B109" s="73">
        <v>20</v>
      </c>
      <c r="C109" s="161"/>
      <c r="D109" s="161"/>
      <c r="E109" s="63"/>
      <c r="F109" s="161"/>
      <c r="G109" s="37">
        <v>4100</v>
      </c>
      <c r="H109" s="4">
        <f t="shared" si="8"/>
        <v>4182</v>
      </c>
      <c r="I109" s="4">
        <f t="shared" si="8"/>
        <v>4265.6400000000003</v>
      </c>
    </row>
    <row r="110" spans="1:9">
      <c r="A110" s="147"/>
      <c r="B110" s="73">
        <v>200</v>
      </c>
      <c r="C110" s="161"/>
      <c r="D110" s="161"/>
      <c r="E110" s="63"/>
      <c r="F110" s="161"/>
      <c r="G110" s="37">
        <v>37367</v>
      </c>
      <c r="H110" s="4">
        <f t="shared" si="8"/>
        <v>38114.340000000004</v>
      </c>
      <c r="I110" s="4">
        <f t="shared" si="8"/>
        <v>38876.626800000005</v>
      </c>
    </row>
    <row r="111" spans="1:9">
      <c r="A111" s="146" t="s">
        <v>37</v>
      </c>
      <c r="B111" s="62">
        <v>6</v>
      </c>
      <c r="C111" s="161" t="s">
        <v>95</v>
      </c>
      <c r="D111" s="161"/>
      <c r="E111" s="63"/>
      <c r="F111" s="161" t="s">
        <v>41</v>
      </c>
      <c r="G111" s="37">
        <v>1341</v>
      </c>
      <c r="H111" s="4">
        <f t="shared" si="8"/>
        <v>1367.82</v>
      </c>
      <c r="I111" s="4">
        <f t="shared" si="8"/>
        <v>1395.1764000000001</v>
      </c>
    </row>
    <row r="112" spans="1:9">
      <c r="A112" s="146"/>
      <c r="B112" s="62">
        <v>20</v>
      </c>
      <c r="C112" s="161"/>
      <c r="D112" s="161"/>
      <c r="E112" s="63"/>
      <c r="F112" s="161"/>
      <c r="G112" s="37">
        <v>3905</v>
      </c>
      <c r="H112" s="4">
        <f t="shared" si="8"/>
        <v>3983.1</v>
      </c>
      <c r="I112" s="4">
        <f t="shared" si="8"/>
        <v>4062.7620000000002</v>
      </c>
    </row>
    <row r="113" spans="1:9">
      <c r="A113" s="146"/>
      <c r="B113" s="62">
        <v>200</v>
      </c>
      <c r="C113" s="161"/>
      <c r="D113" s="161"/>
      <c r="E113" s="63"/>
      <c r="F113" s="161"/>
      <c r="G113" s="37">
        <v>35669</v>
      </c>
      <c r="H113" s="4">
        <f t="shared" si="8"/>
        <v>36382.379999999997</v>
      </c>
      <c r="I113" s="4">
        <f t="shared" si="8"/>
        <v>37110.027600000001</v>
      </c>
    </row>
    <row r="114" spans="1:9" ht="30.75" customHeight="1">
      <c r="A114" s="175" t="s">
        <v>42</v>
      </c>
      <c r="B114" s="175"/>
      <c r="C114" s="175"/>
      <c r="D114" s="175"/>
      <c r="E114" s="175"/>
      <c r="F114" s="175"/>
      <c r="G114" s="175"/>
      <c r="H114" s="175"/>
      <c r="I114" s="175"/>
    </row>
    <row r="115" spans="1:9" ht="15" customHeight="1">
      <c r="A115" s="245" t="s">
        <v>43</v>
      </c>
      <c r="B115" s="90">
        <v>1</v>
      </c>
      <c r="C115" s="129" t="s">
        <v>92</v>
      </c>
      <c r="D115" s="169"/>
      <c r="E115" s="63"/>
      <c r="F115" s="161" t="s">
        <v>9</v>
      </c>
      <c r="G115" s="47">
        <v>482</v>
      </c>
      <c r="H115" s="6">
        <f>G115*1.02</f>
        <v>491.64</v>
      </c>
      <c r="I115" s="6">
        <f>H115*1.02</f>
        <v>501.47280000000001</v>
      </c>
    </row>
    <row r="116" spans="1:9" ht="15" customHeight="1">
      <c r="A116" s="245"/>
      <c r="B116" s="90">
        <v>4</v>
      </c>
      <c r="C116" s="170"/>
      <c r="D116" s="171"/>
      <c r="E116" s="63"/>
      <c r="F116" s="161"/>
      <c r="G116" s="47">
        <v>1508</v>
      </c>
      <c r="H116" s="6">
        <f t="shared" ref="H116:I148" si="9">G116*1.02</f>
        <v>1538.16</v>
      </c>
      <c r="I116" s="6">
        <v>1481</v>
      </c>
    </row>
    <row r="117" spans="1:9" ht="15.75" customHeight="1" thickBot="1">
      <c r="A117" s="246"/>
      <c r="B117" s="75">
        <v>200</v>
      </c>
      <c r="C117" s="173"/>
      <c r="D117" s="174"/>
      <c r="E117" s="65"/>
      <c r="F117" s="133"/>
      <c r="G117" s="48">
        <v>62049</v>
      </c>
      <c r="H117" s="32">
        <f t="shared" si="9"/>
        <v>63289.98</v>
      </c>
      <c r="I117" s="32">
        <f t="shared" si="9"/>
        <v>64555.779600000002</v>
      </c>
    </row>
    <row r="118" spans="1:9" s="15" customFormat="1" ht="22.5" customHeight="1" thickBot="1">
      <c r="A118" s="91" t="s">
        <v>103</v>
      </c>
      <c r="B118" s="76" t="s">
        <v>159</v>
      </c>
      <c r="C118" s="229"/>
      <c r="D118" s="230"/>
      <c r="E118" s="68"/>
      <c r="F118" s="69" t="s">
        <v>3</v>
      </c>
      <c r="G118" s="50">
        <v>1085</v>
      </c>
      <c r="H118" s="50">
        <v>1085</v>
      </c>
      <c r="I118" s="50">
        <v>1085</v>
      </c>
    </row>
    <row r="119" spans="1:9" ht="15" customHeight="1">
      <c r="A119" s="162" t="s">
        <v>44</v>
      </c>
      <c r="B119" s="72">
        <v>1</v>
      </c>
      <c r="C119" s="225" t="s">
        <v>139</v>
      </c>
      <c r="D119" s="226"/>
      <c r="E119" s="71"/>
      <c r="F119" s="134" t="s">
        <v>9</v>
      </c>
      <c r="G119" s="51">
        <v>459</v>
      </c>
      <c r="H119" s="41">
        <f t="shared" si="9"/>
        <v>468.18</v>
      </c>
      <c r="I119" s="41">
        <f t="shared" si="9"/>
        <v>477.54360000000003</v>
      </c>
    </row>
    <row r="120" spans="1:9" ht="15" customHeight="1">
      <c r="A120" s="147"/>
      <c r="B120" s="73">
        <v>4</v>
      </c>
      <c r="C120" s="178"/>
      <c r="D120" s="179"/>
      <c r="E120" s="63"/>
      <c r="F120" s="161"/>
      <c r="G120" s="47">
        <v>1436</v>
      </c>
      <c r="H120" s="41">
        <f t="shared" si="9"/>
        <v>1464.72</v>
      </c>
      <c r="I120" s="41">
        <f t="shared" si="9"/>
        <v>1494.0144</v>
      </c>
    </row>
    <row r="121" spans="1:9" ht="15" customHeight="1" thickBot="1">
      <c r="A121" s="224"/>
      <c r="B121" s="87">
        <v>200</v>
      </c>
      <c r="C121" s="227"/>
      <c r="D121" s="228"/>
      <c r="E121" s="65"/>
      <c r="F121" s="133"/>
      <c r="G121" s="48">
        <v>59094</v>
      </c>
      <c r="H121" s="41">
        <f t="shared" si="9"/>
        <v>60275.880000000005</v>
      </c>
      <c r="I121" s="41">
        <f t="shared" si="9"/>
        <v>61481.397600000004</v>
      </c>
    </row>
    <row r="122" spans="1:9" s="15" customFormat="1" ht="22.5" customHeight="1" thickBot="1">
      <c r="A122" s="88" t="s">
        <v>105</v>
      </c>
      <c r="B122" s="89" t="s">
        <v>159</v>
      </c>
      <c r="C122" s="229"/>
      <c r="D122" s="230"/>
      <c r="E122" s="68"/>
      <c r="F122" s="69" t="s">
        <v>3</v>
      </c>
      <c r="G122" s="50">
        <v>1033</v>
      </c>
      <c r="H122" s="50">
        <v>1033</v>
      </c>
      <c r="I122" s="50">
        <v>1033</v>
      </c>
    </row>
    <row r="123" spans="1:9" ht="35.25" customHeight="1">
      <c r="A123" s="241" t="s">
        <v>45</v>
      </c>
      <c r="B123" s="70">
        <v>1</v>
      </c>
      <c r="C123" s="134" t="s">
        <v>142</v>
      </c>
      <c r="D123" s="134"/>
      <c r="E123" s="71"/>
      <c r="F123" s="134" t="s">
        <v>9</v>
      </c>
      <c r="G123" s="52">
        <v>551</v>
      </c>
      <c r="H123" s="49">
        <f t="shared" si="9"/>
        <v>562.02</v>
      </c>
      <c r="I123" s="41">
        <f t="shared" si="9"/>
        <v>573.2604</v>
      </c>
    </row>
    <row r="124" spans="1:9" ht="35.25" customHeight="1">
      <c r="A124" s="146"/>
      <c r="B124" s="62">
        <v>4</v>
      </c>
      <c r="C124" s="161"/>
      <c r="D124" s="161"/>
      <c r="E124" s="63"/>
      <c r="F124" s="161"/>
      <c r="G124" s="53">
        <v>1724</v>
      </c>
      <c r="H124" s="49">
        <f t="shared" si="9"/>
        <v>1758.48</v>
      </c>
      <c r="I124" s="41">
        <f t="shared" si="9"/>
        <v>1793.6496</v>
      </c>
    </row>
    <row r="125" spans="1:9" ht="36.75" customHeight="1" thickBot="1">
      <c r="A125" s="242"/>
      <c r="B125" s="64">
        <v>200</v>
      </c>
      <c r="C125" s="133"/>
      <c r="D125" s="133"/>
      <c r="E125" s="65"/>
      <c r="F125" s="133"/>
      <c r="G125" s="54">
        <v>70913</v>
      </c>
      <c r="H125" s="49">
        <f t="shared" si="9"/>
        <v>72331.259999999995</v>
      </c>
      <c r="I125" s="41">
        <f t="shared" si="9"/>
        <v>73777.88519999999</v>
      </c>
    </row>
    <row r="126" spans="1:9" s="15" customFormat="1" ht="24.75" customHeight="1" thickBot="1">
      <c r="A126" s="66" t="s">
        <v>104</v>
      </c>
      <c r="B126" s="121" t="s">
        <v>160</v>
      </c>
      <c r="C126" s="231"/>
      <c r="D126" s="232"/>
      <c r="E126" s="122"/>
      <c r="F126" s="69" t="s">
        <v>3</v>
      </c>
      <c r="G126" s="55">
        <v>1240</v>
      </c>
      <c r="H126" s="46">
        <v>1245</v>
      </c>
      <c r="I126" s="44">
        <v>1245</v>
      </c>
    </row>
    <row r="127" spans="1:9" ht="43.5" customHeight="1">
      <c r="A127" s="154" t="s">
        <v>51</v>
      </c>
      <c r="B127" s="92">
        <v>1</v>
      </c>
      <c r="C127" s="244" t="s">
        <v>143</v>
      </c>
      <c r="D127" s="244"/>
      <c r="E127" s="71"/>
      <c r="F127" s="134" t="s">
        <v>9</v>
      </c>
      <c r="G127" s="56">
        <v>424</v>
      </c>
      <c r="H127" s="57">
        <f t="shared" si="9"/>
        <v>432.48</v>
      </c>
      <c r="I127" s="57">
        <f>H127*1.02</f>
        <v>441.12960000000004</v>
      </c>
    </row>
    <row r="128" spans="1:9" ht="42" customHeight="1">
      <c r="A128" s="155"/>
      <c r="B128" s="93">
        <v>4</v>
      </c>
      <c r="C128" s="167"/>
      <c r="D128" s="167"/>
      <c r="E128" s="63"/>
      <c r="F128" s="161"/>
      <c r="G128" s="58">
        <v>1327</v>
      </c>
      <c r="H128" s="57">
        <f t="shared" si="9"/>
        <v>1353.54</v>
      </c>
      <c r="I128" s="57">
        <f t="shared" ref="I128:I139" si="10">H128*1.02</f>
        <v>1380.6107999999999</v>
      </c>
    </row>
    <row r="129" spans="1:9" ht="42.75" customHeight="1">
      <c r="A129" s="155"/>
      <c r="B129" s="93">
        <v>200</v>
      </c>
      <c r="C129" s="167"/>
      <c r="D129" s="167"/>
      <c r="E129" s="63"/>
      <c r="F129" s="161"/>
      <c r="G129" s="58">
        <v>54603</v>
      </c>
      <c r="H129" s="57">
        <f t="shared" si="9"/>
        <v>55695.06</v>
      </c>
      <c r="I129" s="57">
        <f t="shared" si="10"/>
        <v>56808.961199999998</v>
      </c>
    </row>
    <row r="130" spans="1:9" ht="28.5" customHeight="1">
      <c r="A130" s="146" t="s">
        <v>52</v>
      </c>
      <c r="B130" s="62">
        <v>1</v>
      </c>
      <c r="C130" s="161" t="s">
        <v>144</v>
      </c>
      <c r="D130" s="161"/>
      <c r="E130" s="63"/>
      <c r="F130" s="161" t="s">
        <v>9</v>
      </c>
      <c r="G130" s="59">
        <v>424</v>
      </c>
      <c r="H130" s="57">
        <f t="shared" si="9"/>
        <v>432.48</v>
      </c>
      <c r="I130" s="57">
        <f t="shared" si="10"/>
        <v>441.12960000000004</v>
      </c>
    </row>
    <row r="131" spans="1:9" ht="30.75" customHeight="1">
      <c r="A131" s="146"/>
      <c r="B131" s="62">
        <v>4</v>
      </c>
      <c r="C131" s="161"/>
      <c r="D131" s="161"/>
      <c r="E131" s="63"/>
      <c r="F131" s="161"/>
      <c r="G131" s="59">
        <v>1327</v>
      </c>
      <c r="H131" s="57">
        <f t="shared" si="9"/>
        <v>1353.54</v>
      </c>
      <c r="I131" s="57">
        <f t="shared" si="10"/>
        <v>1380.6107999999999</v>
      </c>
    </row>
    <row r="132" spans="1:9" ht="49.5" customHeight="1">
      <c r="A132" s="146"/>
      <c r="B132" s="62">
        <v>200</v>
      </c>
      <c r="C132" s="161"/>
      <c r="D132" s="161"/>
      <c r="E132" s="63"/>
      <c r="F132" s="161"/>
      <c r="G132" s="58">
        <v>54603</v>
      </c>
      <c r="H132" s="57">
        <f t="shared" si="9"/>
        <v>55695.06</v>
      </c>
      <c r="I132" s="57">
        <f t="shared" si="10"/>
        <v>56808.961199999998</v>
      </c>
    </row>
    <row r="133" spans="1:9" ht="16.5" customHeight="1">
      <c r="A133" s="146" t="s">
        <v>46</v>
      </c>
      <c r="B133" s="62">
        <v>1</v>
      </c>
      <c r="C133" s="161" t="s">
        <v>145</v>
      </c>
      <c r="D133" s="161"/>
      <c r="E133" s="63"/>
      <c r="F133" s="161" t="s">
        <v>9</v>
      </c>
      <c r="G133" s="47">
        <v>385</v>
      </c>
      <c r="H133" s="57">
        <f t="shared" si="9"/>
        <v>392.7</v>
      </c>
      <c r="I133" s="57">
        <f t="shared" si="10"/>
        <v>400.55399999999997</v>
      </c>
    </row>
    <row r="134" spans="1:9" ht="21.75" customHeight="1">
      <c r="A134" s="146"/>
      <c r="B134" s="62">
        <v>4</v>
      </c>
      <c r="C134" s="161"/>
      <c r="D134" s="161"/>
      <c r="E134" s="63"/>
      <c r="F134" s="161"/>
      <c r="G134" s="47">
        <v>1207</v>
      </c>
      <c r="H134" s="57">
        <f t="shared" si="9"/>
        <v>1231.1400000000001</v>
      </c>
      <c r="I134" s="57">
        <f t="shared" si="10"/>
        <v>1255.7628000000002</v>
      </c>
    </row>
    <row r="135" spans="1:9" ht="21.75" customHeight="1">
      <c r="A135" s="146"/>
      <c r="B135" s="62">
        <v>20</v>
      </c>
      <c r="C135" s="161"/>
      <c r="D135" s="161"/>
      <c r="E135" s="63"/>
      <c r="F135" s="161"/>
      <c r="G135" s="47">
        <v>5651</v>
      </c>
      <c r="H135" s="57">
        <f t="shared" si="9"/>
        <v>5764.02</v>
      </c>
      <c r="I135" s="57">
        <f t="shared" si="10"/>
        <v>5879.300400000001</v>
      </c>
    </row>
    <row r="136" spans="1:9" ht="33" customHeight="1">
      <c r="A136" s="146"/>
      <c r="B136" s="62">
        <v>200</v>
      </c>
      <c r="C136" s="161"/>
      <c r="D136" s="161"/>
      <c r="E136" s="63"/>
      <c r="F136" s="161"/>
      <c r="G136" s="47">
        <v>49639</v>
      </c>
      <c r="H136" s="57">
        <f t="shared" si="9"/>
        <v>50631.78</v>
      </c>
      <c r="I136" s="57">
        <f t="shared" si="10"/>
        <v>51644.4156</v>
      </c>
    </row>
    <row r="137" spans="1:9" ht="17.25" customHeight="1">
      <c r="A137" s="147" t="s">
        <v>47</v>
      </c>
      <c r="B137" s="73">
        <v>1</v>
      </c>
      <c r="C137" s="161" t="s">
        <v>87</v>
      </c>
      <c r="D137" s="161"/>
      <c r="E137" s="63"/>
      <c r="F137" s="161" t="s">
        <v>9</v>
      </c>
      <c r="G137" s="47">
        <v>441</v>
      </c>
      <c r="H137" s="57">
        <f t="shared" si="9"/>
        <v>449.82</v>
      </c>
      <c r="I137" s="57">
        <f t="shared" si="10"/>
        <v>458.81639999999999</v>
      </c>
    </row>
    <row r="138" spans="1:9" ht="15" customHeight="1">
      <c r="A138" s="147"/>
      <c r="B138" s="73">
        <v>4</v>
      </c>
      <c r="C138" s="161"/>
      <c r="D138" s="161"/>
      <c r="E138" s="63"/>
      <c r="F138" s="161"/>
      <c r="G138" s="47">
        <v>1379</v>
      </c>
      <c r="H138" s="57">
        <f t="shared" si="9"/>
        <v>1406.58</v>
      </c>
      <c r="I138" s="57">
        <f t="shared" si="10"/>
        <v>1434.7115999999999</v>
      </c>
    </row>
    <row r="139" spans="1:9" ht="15.75" customHeight="1" thickBot="1">
      <c r="A139" s="224"/>
      <c r="B139" s="64">
        <v>200</v>
      </c>
      <c r="C139" s="133"/>
      <c r="D139" s="133"/>
      <c r="E139" s="65"/>
      <c r="F139" s="133"/>
      <c r="G139" s="48">
        <v>56730</v>
      </c>
      <c r="H139" s="57">
        <f t="shared" si="9"/>
        <v>57864.6</v>
      </c>
      <c r="I139" s="57">
        <f t="shared" si="10"/>
        <v>59021.892</v>
      </c>
    </row>
    <row r="140" spans="1:9" s="15" customFormat="1" ht="23.25" customHeight="1" thickBot="1">
      <c r="A140" s="88" t="s">
        <v>106</v>
      </c>
      <c r="B140" s="67" t="s">
        <v>160</v>
      </c>
      <c r="C140" s="156"/>
      <c r="D140" s="157"/>
      <c r="E140" s="68"/>
      <c r="F140" s="69" t="s">
        <v>3</v>
      </c>
      <c r="G140" s="45">
        <v>992</v>
      </c>
      <c r="H140" s="43">
        <v>995</v>
      </c>
      <c r="I140" s="44">
        <v>995</v>
      </c>
    </row>
    <row r="141" spans="1:9">
      <c r="A141" s="162" t="s">
        <v>48</v>
      </c>
      <c r="B141" s="72">
        <v>1</v>
      </c>
      <c r="C141" s="137" t="s">
        <v>140</v>
      </c>
      <c r="D141" s="137"/>
      <c r="E141" s="94"/>
      <c r="F141" s="134" t="s">
        <v>40</v>
      </c>
      <c r="G141" s="42">
        <v>367</v>
      </c>
      <c r="H141" s="7">
        <f t="shared" si="9"/>
        <v>374.34000000000003</v>
      </c>
      <c r="I141" s="7">
        <f t="shared" si="9"/>
        <v>381.82680000000005</v>
      </c>
    </row>
    <row r="142" spans="1:9">
      <c r="A142" s="147"/>
      <c r="B142" s="73">
        <v>4</v>
      </c>
      <c r="C142" s="139"/>
      <c r="D142" s="139"/>
      <c r="E142" s="95"/>
      <c r="F142" s="161"/>
      <c r="G142" s="37">
        <v>1149</v>
      </c>
      <c r="H142" s="7">
        <f t="shared" si="9"/>
        <v>1171.98</v>
      </c>
      <c r="I142" s="7">
        <f t="shared" si="9"/>
        <v>1195.4195999999999</v>
      </c>
    </row>
    <row r="143" spans="1:9">
      <c r="A143" s="147"/>
      <c r="B143" s="62">
        <v>20</v>
      </c>
      <c r="C143" s="139"/>
      <c r="D143" s="139"/>
      <c r="E143" s="95"/>
      <c r="F143" s="161"/>
      <c r="G143" s="37">
        <v>5382</v>
      </c>
      <c r="H143" s="7">
        <f t="shared" si="9"/>
        <v>5489.64</v>
      </c>
      <c r="I143" s="7">
        <f t="shared" si="9"/>
        <v>5599.4328000000005</v>
      </c>
    </row>
    <row r="144" spans="1:9">
      <c r="A144" s="147"/>
      <c r="B144" s="73">
        <v>200</v>
      </c>
      <c r="C144" s="139"/>
      <c r="D144" s="139"/>
      <c r="E144" s="95"/>
      <c r="F144" s="161"/>
      <c r="G144" s="37">
        <v>47275</v>
      </c>
      <c r="H144" s="7">
        <f t="shared" si="9"/>
        <v>48220.5</v>
      </c>
      <c r="I144" s="7">
        <f t="shared" si="9"/>
        <v>49184.91</v>
      </c>
    </row>
    <row r="145" spans="1:9" ht="18" customHeight="1">
      <c r="A145" s="146" t="s">
        <v>49</v>
      </c>
      <c r="B145" s="62">
        <v>1</v>
      </c>
      <c r="C145" s="161" t="s">
        <v>141</v>
      </c>
      <c r="D145" s="161"/>
      <c r="E145" s="63"/>
      <c r="F145" s="135" t="s">
        <v>40</v>
      </c>
      <c r="G145" s="37">
        <v>356</v>
      </c>
      <c r="H145" s="7">
        <f t="shared" si="9"/>
        <v>363.12</v>
      </c>
      <c r="I145" s="7">
        <f t="shared" si="9"/>
        <v>370.38240000000002</v>
      </c>
    </row>
    <row r="146" spans="1:9">
      <c r="A146" s="146"/>
      <c r="B146" s="62">
        <v>4</v>
      </c>
      <c r="C146" s="161"/>
      <c r="D146" s="161"/>
      <c r="E146" s="63"/>
      <c r="F146" s="136"/>
      <c r="G146" s="37">
        <v>1115</v>
      </c>
      <c r="H146" s="7">
        <f t="shared" si="9"/>
        <v>1137.3</v>
      </c>
      <c r="I146" s="7">
        <f t="shared" si="9"/>
        <v>1160.046</v>
      </c>
    </row>
    <row r="147" spans="1:9">
      <c r="A147" s="146"/>
      <c r="B147" s="62">
        <v>20</v>
      </c>
      <c r="C147" s="161"/>
      <c r="D147" s="161"/>
      <c r="E147" s="63"/>
      <c r="F147" s="136"/>
      <c r="G147" s="37">
        <v>5221</v>
      </c>
      <c r="H147" s="7">
        <f t="shared" si="9"/>
        <v>5325.42</v>
      </c>
      <c r="I147" s="7">
        <f t="shared" si="9"/>
        <v>5431.9283999999998</v>
      </c>
    </row>
    <row r="148" spans="1:9" ht="15" customHeight="1" thickBot="1">
      <c r="A148" s="146"/>
      <c r="B148" s="62">
        <v>200</v>
      </c>
      <c r="C148" s="161"/>
      <c r="D148" s="161"/>
      <c r="E148" s="63"/>
      <c r="F148" s="137"/>
      <c r="G148" s="37">
        <v>45857</v>
      </c>
      <c r="H148" s="7">
        <f t="shared" si="9"/>
        <v>46774.14</v>
      </c>
      <c r="I148" s="7">
        <f t="shared" si="9"/>
        <v>47709.622799999997</v>
      </c>
    </row>
    <row r="149" spans="1:9" ht="1.5" hidden="1" customHeight="1" thickBot="1">
      <c r="A149" s="96"/>
      <c r="B149" s="97"/>
      <c r="C149" s="98"/>
      <c r="D149" s="98"/>
      <c r="E149" s="98"/>
      <c r="F149" s="99"/>
      <c r="G149" s="3" t="e">
        <v>#N/A</v>
      </c>
    </row>
    <row r="150" spans="1:9" ht="15.75" hidden="1" thickBot="1">
      <c r="A150" s="96"/>
      <c r="B150" s="97"/>
      <c r="C150" s="98"/>
      <c r="D150" s="98"/>
      <c r="E150" s="98"/>
      <c r="F150" s="99"/>
      <c r="G150" s="3" t="e">
        <v>#N/A</v>
      </c>
    </row>
    <row r="151" spans="1:9" ht="15.75" hidden="1" thickBot="1">
      <c r="A151" s="96"/>
      <c r="B151" s="97"/>
      <c r="C151" s="98"/>
      <c r="D151" s="98"/>
      <c r="E151" s="98"/>
      <c r="F151" s="99"/>
      <c r="G151" s="3" t="e">
        <v>#N/A</v>
      </c>
    </row>
    <row r="152" spans="1:9" ht="15.75" hidden="1" thickBot="1">
      <c r="A152" s="98"/>
      <c r="B152" s="98"/>
      <c r="C152" s="98"/>
      <c r="D152" s="98"/>
      <c r="E152" s="98"/>
      <c r="F152" s="99"/>
      <c r="G152" s="3" t="e">
        <v>#N/A</v>
      </c>
    </row>
    <row r="153" spans="1:9" ht="30.75" customHeight="1">
      <c r="A153" s="176" t="s">
        <v>100</v>
      </c>
      <c r="B153" s="176"/>
      <c r="C153" s="176"/>
      <c r="D153" s="176"/>
      <c r="E153" s="176"/>
      <c r="F153" s="176"/>
      <c r="G153" s="176"/>
      <c r="H153" s="176"/>
      <c r="I153" s="176"/>
    </row>
    <row r="154" spans="1:9" ht="24" customHeight="1">
      <c r="A154" s="146" t="s">
        <v>53</v>
      </c>
      <c r="B154" s="62">
        <v>1</v>
      </c>
      <c r="C154" s="161" t="s">
        <v>146</v>
      </c>
      <c r="D154" s="161"/>
      <c r="E154" s="63"/>
      <c r="F154" s="161" t="s">
        <v>3</v>
      </c>
      <c r="G154" s="4">
        <v>499</v>
      </c>
      <c r="H154" s="4">
        <f>G154*1.02</f>
        <v>508.98</v>
      </c>
      <c r="I154" s="4">
        <f>H154*1.02</f>
        <v>519.15960000000007</v>
      </c>
    </row>
    <row r="155" spans="1:9">
      <c r="A155" s="146"/>
      <c r="B155" s="62">
        <v>4</v>
      </c>
      <c r="C155" s="161"/>
      <c r="D155" s="161"/>
      <c r="E155" s="63"/>
      <c r="F155" s="161"/>
      <c r="G155" s="4">
        <v>1561</v>
      </c>
      <c r="H155" s="4">
        <f t="shared" ref="H155:I173" si="11">G155*1.02</f>
        <v>1592.22</v>
      </c>
      <c r="I155" s="4">
        <f t="shared" si="11"/>
        <v>1624.0644</v>
      </c>
    </row>
    <row r="156" spans="1:9">
      <c r="A156" s="146"/>
      <c r="B156" s="62">
        <v>20</v>
      </c>
      <c r="C156" s="161"/>
      <c r="D156" s="161"/>
      <c r="E156" s="63"/>
      <c r="F156" s="161"/>
      <c r="G156" s="4">
        <v>7309</v>
      </c>
      <c r="H156" s="4">
        <f t="shared" si="11"/>
        <v>7455.18</v>
      </c>
      <c r="I156" s="4">
        <f t="shared" si="11"/>
        <v>7604.2836000000007</v>
      </c>
    </row>
    <row r="157" spans="1:9" ht="15.75" customHeight="1">
      <c r="A157" s="146"/>
      <c r="B157" s="62">
        <v>200</v>
      </c>
      <c r="C157" s="161"/>
      <c r="D157" s="161"/>
      <c r="E157" s="63"/>
      <c r="F157" s="161"/>
      <c r="G157" s="4">
        <v>64200</v>
      </c>
      <c r="H157" s="4">
        <f t="shared" si="11"/>
        <v>65484</v>
      </c>
      <c r="I157" s="4">
        <f t="shared" si="11"/>
        <v>66793.680000000008</v>
      </c>
    </row>
    <row r="158" spans="1:9" ht="24" customHeight="1">
      <c r="A158" s="146" t="s">
        <v>54</v>
      </c>
      <c r="B158" s="62">
        <v>1</v>
      </c>
      <c r="C158" s="139" t="s">
        <v>147</v>
      </c>
      <c r="D158" s="139"/>
      <c r="E158" s="63"/>
      <c r="F158" s="161" t="s">
        <v>3</v>
      </c>
      <c r="G158" s="4">
        <v>481</v>
      </c>
      <c r="H158" s="4">
        <f t="shared" si="11"/>
        <v>490.62</v>
      </c>
      <c r="I158" s="4">
        <f t="shared" si="11"/>
        <v>500.43240000000003</v>
      </c>
    </row>
    <row r="159" spans="1:9" ht="18.75" customHeight="1">
      <c r="A159" s="146"/>
      <c r="B159" s="62">
        <v>4</v>
      </c>
      <c r="C159" s="139"/>
      <c r="D159" s="139"/>
      <c r="E159" s="63"/>
      <c r="F159" s="161"/>
      <c r="G159" s="4">
        <v>1505</v>
      </c>
      <c r="H159" s="4">
        <f t="shared" si="11"/>
        <v>1535.1000000000001</v>
      </c>
      <c r="I159" s="4">
        <f t="shared" si="11"/>
        <v>1565.8020000000001</v>
      </c>
    </row>
    <row r="160" spans="1:9">
      <c r="A160" s="146"/>
      <c r="B160" s="62">
        <v>200</v>
      </c>
      <c r="C160" s="139"/>
      <c r="D160" s="139"/>
      <c r="E160" s="63"/>
      <c r="F160" s="161"/>
      <c r="G160" s="4">
        <v>61907</v>
      </c>
      <c r="H160" s="4">
        <f t="shared" si="11"/>
        <v>63145.14</v>
      </c>
      <c r="I160" s="4">
        <f t="shared" si="11"/>
        <v>64408.042800000003</v>
      </c>
    </row>
    <row r="161" spans="1:9">
      <c r="A161" s="146" t="s">
        <v>55</v>
      </c>
      <c r="B161" s="62">
        <v>1</v>
      </c>
      <c r="C161" s="139" t="s">
        <v>147</v>
      </c>
      <c r="D161" s="139"/>
      <c r="E161" s="63"/>
      <c r="F161" s="139" t="s">
        <v>40</v>
      </c>
      <c r="G161" s="4">
        <v>346</v>
      </c>
      <c r="H161" s="4">
        <f t="shared" si="11"/>
        <v>352.92</v>
      </c>
      <c r="I161" s="4">
        <f t="shared" si="11"/>
        <v>359.97840000000002</v>
      </c>
    </row>
    <row r="162" spans="1:9">
      <c r="A162" s="146"/>
      <c r="B162" s="62">
        <v>4</v>
      </c>
      <c r="C162" s="139"/>
      <c r="D162" s="139"/>
      <c r="E162" s="63"/>
      <c r="F162" s="139"/>
      <c r="G162" s="4">
        <v>1082</v>
      </c>
      <c r="H162" s="4">
        <f t="shared" si="11"/>
        <v>1103.6400000000001</v>
      </c>
      <c r="I162" s="4">
        <f t="shared" si="11"/>
        <v>1125.7128</v>
      </c>
    </row>
    <row r="163" spans="1:9">
      <c r="A163" s="146"/>
      <c r="B163" s="62">
        <v>20</v>
      </c>
      <c r="C163" s="139"/>
      <c r="D163" s="139"/>
      <c r="E163" s="63"/>
      <c r="F163" s="139"/>
      <c r="G163" s="4">
        <v>5069</v>
      </c>
      <c r="H163" s="4">
        <f t="shared" si="11"/>
        <v>5170.38</v>
      </c>
      <c r="I163" s="4">
        <f t="shared" si="11"/>
        <v>5273.7876000000006</v>
      </c>
    </row>
    <row r="164" spans="1:9">
      <c r="A164" s="146"/>
      <c r="B164" s="62">
        <v>200</v>
      </c>
      <c r="C164" s="139"/>
      <c r="D164" s="139"/>
      <c r="E164" s="63"/>
      <c r="F164" s="139"/>
      <c r="G164" s="4">
        <v>44521</v>
      </c>
      <c r="H164" s="4">
        <f t="shared" si="11"/>
        <v>45411.42</v>
      </c>
      <c r="I164" s="4">
        <f t="shared" si="11"/>
        <v>46319.648399999998</v>
      </c>
    </row>
    <row r="165" spans="1:9">
      <c r="A165" s="146" t="s">
        <v>56</v>
      </c>
      <c r="B165" s="62">
        <v>1</v>
      </c>
      <c r="C165" s="139" t="s">
        <v>73</v>
      </c>
      <c r="D165" s="139"/>
      <c r="E165" s="63"/>
      <c r="F165" s="139" t="s">
        <v>40</v>
      </c>
      <c r="G165" s="4">
        <v>320</v>
      </c>
      <c r="H165" s="4">
        <f t="shared" si="11"/>
        <v>326.39999999999998</v>
      </c>
      <c r="I165" s="4">
        <f t="shared" si="11"/>
        <v>332.928</v>
      </c>
    </row>
    <row r="166" spans="1:9">
      <c r="A166" s="146"/>
      <c r="B166" s="62">
        <v>4</v>
      </c>
      <c r="C166" s="139"/>
      <c r="D166" s="139"/>
      <c r="E166" s="63"/>
      <c r="F166" s="139"/>
      <c r="G166" s="4">
        <v>1003</v>
      </c>
      <c r="H166" s="4">
        <f t="shared" si="11"/>
        <v>1023.0600000000001</v>
      </c>
      <c r="I166" s="4">
        <f t="shared" si="11"/>
        <v>1043.5212000000001</v>
      </c>
    </row>
    <row r="167" spans="1:9">
      <c r="A167" s="146"/>
      <c r="B167" s="62">
        <v>200</v>
      </c>
      <c r="C167" s="139"/>
      <c r="D167" s="139"/>
      <c r="E167" s="63"/>
      <c r="F167" s="139"/>
      <c r="G167" s="4">
        <v>41271</v>
      </c>
      <c r="H167" s="4">
        <f t="shared" si="11"/>
        <v>42096.42</v>
      </c>
      <c r="I167" s="4">
        <f t="shared" si="11"/>
        <v>42938.348400000003</v>
      </c>
    </row>
    <row r="168" spans="1:9">
      <c r="A168" s="147" t="s">
        <v>57</v>
      </c>
      <c r="B168" s="73">
        <v>1</v>
      </c>
      <c r="C168" s="139" t="s">
        <v>148</v>
      </c>
      <c r="D168" s="139"/>
      <c r="E168" s="63"/>
      <c r="F168" s="139" t="s">
        <v>40</v>
      </c>
      <c r="G168" s="4">
        <v>338</v>
      </c>
      <c r="H168" s="4">
        <f t="shared" si="11"/>
        <v>344.76</v>
      </c>
      <c r="I168" s="4">
        <f t="shared" si="11"/>
        <v>351.65519999999998</v>
      </c>
    </row>
    <row r="169" spans="1:9">
      <c r="A169" s="147"/>
      <c r="B169" s="73">
        <v>4</v>
      </c>
      <c r="C169" s="139"/>
      <c r="D169" s="139"/>
      <c r="E169" s="63"/>
      <c r="F169" s="139"/>
      <c r="G169" s="4">
        <v>1059</v>
      </c>
      <c r="H169" s="4">
        <f t="shared" si="11"/>
        <v>1080.18</v>
      </c>
      <c r="I169" s="4">
        <f t="shared" si="11"/>
        <v>1101.7836</v>
      </c>
    </row>
    <row r="170" spans="1:9">
      <c r="A170" s="147"/>
      <c r="B170" s="73">
        <v>20</v>
      </c>
      <c r="C170" s="139"/>
      <c r="D170" s="139"/>
      <c r="E170" s="63"/>
      <c r="F170" s="139"/>
      <c r="G170" s="4">
        <v>4960</v>
      </c>
      <c r="H170" s="4">
        <f t="shared" si="11"/>
        <v>5059.2</v>
      </c>
      <c r="I170" s="4">
        <f t="shared" si="11"/>
        <v>5160.384</v>
      </c>
    </row>
    <row r="171" spans="1:9">
      <c r="A171" s="147"/>
      <c r="B171" s="73">
        <v>200</v>
      </c>
      <c r="C171" s="139"/>
      <c r="D171" s="139"/>
      <c r="E171" s="63"/>
      <c r="F171" s="139"/>
      <c r="G171" s="4">
        <v>43564</v>
      </c>
      <c r="H171" s="4">
        <f t="shared" si="11"/>
        <v>44435.28</v>
      </c>
      <c r="I171" s="4">
        <f t="shared" si="11"/>
        <v>45323.9856</v>
      </c>
    </row>
    <row r="172" spans="1:9" s="15" customFormat="1" ht="18">
      <c r="A172" s="100" t="s">
        <v>99</v>
      </c>
      <c r="B172" s="101">
        <v>200</v>
      </c>
      <c r="C172" s="141" t="s">
        <v>73</v>
      </c>
      <c r="D172" s="141"/>
      <c r="E172" s="4"/>
      <c r="F172" s="102"/>
      <c r="G172" s="31">
        <v>40069</v>
      </c>
      <c r="H172" s="4">
        <f t="shared" si="11"/>
        <v>40870.379999999997</v>
      </c>
      <c r="I172" s="4">
        <f t="shared" si="11"/>
        <v>41687.787599999996</v>
      </c>
    </row>
    <row r="173" spans="1:9" s="15" customFormat="1" ht="18">
      <c r="A173" s="103" t="s">
        <v>111</v>
      </c>
      <c r="B173" s="104">
        <v>200</v>
      </c>
      <c r="C173" s="163" t="s">
        <v>149</v>
      </c>
      <c r="D173" s="164"/>
      <c r="E173" s="4"/>
      <c r="F173" s="102"/>
      <c r="G173" s="60">
        <v>36000</v>
      </c>
      <c r="H173" s="4">
        <f t="shared" si="11"/>
        <v>36720</v>
      </c>
      <c r="I173" s="4">
        <f t="shared" si="11"/>
        <v>37454.400000000001</v>
      </c>
    </row>
    <row r="174" spans="1:9" ht="18" customHeight="1">
      <c r="A174" s="165" t="s">
        <v>61</v>
      </c>
      <c r="B174" s="165"/>
      <c r="C174" s="165"/>
      <c r="D174" s="165"/>
      <c r="E174" s="165"/>
      <c r="F174" s="165"/>
      <c r="G174" s="165"/>
      <c r="H174" s="165"/>
      <c r="I174" s="165"/>
    </row>
    <row r="175" spans="1:9" ht="14.25" customHeight="1">
      <c r="A175" s="166"/>
      <c r="B175" s="166"/>
      <c r="C175" s="166"/>
      <c r="D175" s="166"/>
      <c r="E175" s="166"/>
      <c r="F175" s="166"/>
      <c r="G175" s="166"/>
      <c r="H175" s="166"/>
      <c r="I175" s="166"/>
    </row>
    <row r="176" spans="1:9" ht="22.5">
      <c r="A176" s="105" t="s">
        <v>58</v>
      </c>
      <c r="B176" s="93">
        <v>1</v>
      </c>
      <c r="C176" s="141" t="s">
        <v>74</v>
      </c>
      <c r="D176" s="141"/>
      <c r="E176" s="106"/>
      <c r="F176" s="107" t="s">
        <v>3</v>
      </c>
      <c r="G176" s="4">
        <v>406</v>
      </c>
      <c r="H176" s="4">
        <f>G176*1.02</f>
        <v>414.12</v>
      </c>
      <c r="I176" s="4">
        <f>H176*1.02</f>
        <v>422.4024</v>
      </c>
    </row>
    <row r="177" spans="1:9" ht="18">
      <c r="A177" s="105" t="s">
        <v>59</v>
      </c>
      <c r="B177" s="93">
        <v>1</v>
      </c>
      <c r="C177" s="141" t="s">
        <v>75</v>
      </c>
      <c r="D177" s="141"/>
      <c r="E177" s="106"/>
      <c r="F177" s="108" t="s">
        <v>40</v>
      </c>
      <c r="G177" s="4">
        <v>344</v>
      </c>
      <c r="H177" s="4">
        <f t="shared" ref="H177:I178" si="12">G177*1.02</f>
        <v>350.88</v>
      </c>
      <c r="I177" s="4">
        <f t="shared" si="12"/>
        <v>357.89760000000001</v>
      </c>
    </row>
    <row r="178" spans="1:9" ht="18">
      <c r="A178" s="105" t="s">
        <v>60</v>
      </c>
      <c r="B178" s="93">
        <v>1</v>
      </c>
      <c r="C178" s="141" t="s">
        <v>76</v>
      </c>
      <c r="D178" s="141"/>
      <c r="E178" s="106"/>
      <c r="F178" s="108" t="s">
        <v>41</v>
      </c>
      <c r="G178" s="4">
        <v>281</v>
      </c>
      <c r="H178" s="4">
        <f t="shared" si="12"/>
        <v>286.62</v>
      </c>
      <c r="I178" s="4">
        <f t="shared" si="12"/>
        <v>292.35239999999999</v>
      </c>
    </row>
    <row r="179" spans="1:9" ht="15" customHeight="1">
      <c r="A179" s="149" t="s">
        <v>63</v>
      </c>
      <c r="B179" s="149"/>
      <c r="C179" s="149"/>
      <c r="D179" s="149"/>
      <c r="E179" s="149"/>
      <c r="F179" s="149"/>
      <c r="G179" s="149"/>
      <c r="H179" s="149"/>
      <c r="I179" s="149"/>
    </row>
    <row r="180" spans="1:9" ht="14.25" customHeight="1">
      <c r="A180" s="150"/>
      <c r="B180" s="150"/>
      <c r="C180" s="150"/>
      <c r="D180" s="150"/>
      <c r="E180" s="150"/>
      <c r="F180" s="150"/>
      <c r="G180" s="150"/>
      <c r="H180" s="150"/>
      <c r="I180" s="150"/>
    </row>
    <row r="181" spans="1:9" s="15" customFormat="1" ht="18.75" customHeight="1">
      <c r="A181" s="109" t="s">
        <v>156</v>
      </c>
      <c r="B181" s="110">
        <v>1</v>
      </c>
      <c r="C181" s="158" t="s">
        <v>150</v>
      </c>
      <c r="D181" s="158"/>
      <c r="E181" s="111"/>
      <c r="F181" s="112" t="s">
        <v>40</v>
      </c>
      <c r="G181" s="39">
        <v>370</v>
      </c>
      <c r="H181" s="39">
        <f>G181*1.02</f>
        <v>377.40000000000003</v>
      </c>
      <c r="I181" s="39">
        <f>H181*1.02</f>
        <v>384.94800000000004</v>
      </c>
    </row>
    <row r="182" spans="1:9" s="2" customFormat="1" ht="18">
      <c r="A182" s="113" t="s">
        <v>62</v>
      </c>
      <c r="B182" s="114">
        <v>4</v>
      </c>
      <c r="C182" s="144" t="s">
        <v>157</v>
      </c>
      <c r="D182" s="145"/>
      <c r="E182" s="63"/>
      <c r="F182" s="123" t="s">
        <v>40</v>
      </c>
      <c r="G182" s="31">
        <v>683</v>
      </c>
      <c r="H182" s="31">
        <f t="shared" ref="H182:I183" si="13">G182*1.02</f>
        <v>696.66</v>
      </c>
      <c r="I182" s="31">
        <f t="shared" si="13"/>
        <v>710.59320000000002</v>
      </c>
    </row>
    <row r="183" spans="1:9" ht="18">
      <c r="A183" s="113" t="s">
        <v>62</v>
      </c>
      <c r="B183" s="114">
        <v>200</v>
      </c>
      <c r="C183" s="144" t="s">
        <v>157</v>
      </c>
      <c r="D183" s="145"/>
      <c r="E183" s="63"/>
      <c r="F183" s="123" t="s">
        <v>40</v>
      </c>
      <c r="G183" s="31">
        <v>27005</v>
      </c>
      <c r="H183" s="31">
        <f t="shared" si="13"/>
        <v>27545.100000000002</v>
      </c>
      <c r="I183" s="31">
        <f t="shared" si="13"/>
        <v>28096.002000000004</v>
      </c>
    </row>
    <row r="184" spans="1:9" ht="15" customHeight="1">
      <c r="A184" s="149" t="s">
        <v>64</v>
      </c>
      <c r="B184" s="149"/>
      <c r="C184" s="149"/>
      <c r="D184" s="149"/>
      <c r="E184" s="149"/>
      <c r="F184" s="149"/>
      <c r="G184" s="149"/>
      <c r="H184" s="149"/>
      <c r="I184" s="149"/>
    </row>
    <row r="185" spans="1:9" ht="13.5" customHeight="1">
      <c r="A185" s="150"/>
      <c r="B185" s="150"/>
      <c r="C185" s="150"/>
      <c r="D185" s="150"/>
      <c r="E185" s="150"/>
      <c r="F185" s="150"/>
      <c r="G185" s="150"/>
      <c r="H185" s="150"/>
      <c r="I185" s="150"/>
    </row>
    <row r="186" spans="1:9" ht="16.5" customHeight="1">
      <c r="A186" s="147" t="s">
        <v>65</v>
      </c>
      <c r="B186" s="73">
        <v>20</v>
      </c>
      <c r="C186" s="148" t="s">
        <v>151</v>
      </c>
      <c r="D186" s="148"/>
      <c r="E186" s="106"/>
      <c r="F186" s="115"/>
      <c r="G186" s="4">
        <v>3589</v>
      </c>
      <c r="H186" s="4">
        <f>G186*1.02</f>
        <v>3660.78</v>
      </c>
      <c r="I186" s="4">
        <f>H186*1.02</f>
        <v>3733.9956000000002</v>
      </c>
    </row>
    <row r="187" spans="1:9" ht="15.75" customHeight="1">
      <c r="A187" s="147"/>
      <c r="B187" s="73">
        <v>200</v>
      </c>
      <c r="C187" s="148"/>
      <c r="D187" s="148"/>
      <c r="E187" s="106"/>
      <c r="F187" s="115"/>
      <c r="G187" s="4">
        <v>31800</v>
      </c>
      <c r="H187" s="4">
        <f t="shared" ref="H187:I200" si="14">G187*1.02</f>
        <v>32436</v>
      </c>
      <c r="I187" s="4">
        <f t="shared" si="14"/>
        <v>33084.720000000001</v>
      </c>
    </row>
    <row r="188" spans="1:9" ht="15" customHeight="1">
      <c r="A188" s="146" t="s">
        <v>66</v>
      </c>
      <c r="B188" s="62">
        <v>20</v>
      </c>
      <c r="C188" s="148" t="s">
        <v>152</v>
      </c>
      <c r="D188" s="148"/>
      <c r="E188" s="106"/>
      <c r="F188" s="115"/>
      <c r="G188" s="4">
        <v>3489</v>
      </c>
      <c r="H188" s="4">
        <f t="shared" si="14"/>
        <v>3558.78</v>
      </c>
      <c r="I188" s="4">
        <f t="shared" si="14"/>
        <v>3629.9556000000002</v>
      </c>
    </row>
    <row r="189" spans="1:9" ht="15.75" customHeight="1">
      <c r="A189" s="146"/>
      <c r="B189" s="62">
        <v>200</v>
      </c>
      <c r="C189" s="148"/>
      <c r="D189" s="148"/>
      <c r="E189" s="106"/>
      <c r="F189" s="115"/>
      <c r="G189" s="4">
        <v>30354</v>
      </c>
      <c r="H189" s="4">
        <f t="shared" si="14"/>
        <v>30961.08</v>
      </c>
      <c r="I189" s="4">
        <f t="shared" si="14"/>
        <v>31580.301600000003</v>
      </c>
    </row>
    <row r="190" spans="1:9" ht="15" customHeight="1">
      <c r="A190" s="147" t="s">
        <v>67</v>
      </c>
      <c r="B190" s="73">
        <v>20</v>
      </c>
      <c r="C190" s="148" t="s">
        <v>152</v>
      </c>
      <c r="D190" s="148"/>
      <c r="E190" s="106"/>
      <c r="F190" s="115"/>
      <c r="G190" s="4">
        <v>3589</v>
      </c>
      <c r="H190" s="4">
        <f t="shared" si="14"/>
        <v>3660.78</v>
      </c>
      <c r="I190" s="4">
        <f t="shared" si="14"/>
        <v>3733.9956000000002</v>
      </c>
    </row>
    <row r="191" spans="1:9" ht="15" customHeight="1">
      <c r="A191" s="147"/>
      <c r="B191" s="73">
        <v>200</v>
      </c>
      <c r="C191" s="148"/>
      <c r="D191" s="148"/>
      <c r="E191" s="106"/>
      <c r="F191" s="115"/>
      <c r="G191" s="4">
        <v>31800</v>
      </c>
      <c r="H191" s="4">
        <f t="shared" si="14"/>
        <v>32436</v>
      </c>
      <c r="I191" s="4">
        <f t="shared" si="14"/>
        <v>33084.720000000001</v>
      </c>
    </row>
    <row r="192" spans="1:9" ht="15" customHeight="1">
      <c r="A192" s="147" t="s">
        <v>68</v>
      </c>
      <c r="B192" s="73">
        <v>20</v>
      </c>
      <c r="C192" s="148" t="s">
        <v>153</v>
      </c>
      <c r="D192" s="148"/>
      <c r="E192" s="106"/>
      <c r="F192" s="115"/>
      <c r="G192" s="4">
        <v>4107</v>
      </c>
      <c r="H192" s="4">
        <f t="shared" si="14"/>
        <v>4189.1400000000003</v>
      </c>
      <c r="I192" s="4">
        <f t="shared" si="14"/>
        <v>4272.9228000000003</v>
      </c>
    </row>
    <row r="193" spans="1:9" ht="15" customHeight="1">
      <c r="A193" s="147"/>
      <c r="B193" s="73">
        <v>200</v>
      </c>
      <c r="C193" s="148"/>
      <c r="D193" s="148"/>
      <c r="E193" s="106"/>
      <c r="F193" s="115"/>
      <c r="G193" s="4">
        <v>35731</v>
      </c>
      <c r="H193" s="4">
        <f t="shared" si="14"/>
        <v>36445.620000000003</v>
      </c>
      <c r="I193" s="4">
        <f t="shared" si="14"/>
        <v>37174.532400000004</v>
      </c>
    </row>
    <row r="194" spans="1:9" ht="15" customHeight="1">
      <c r="A194" s="146" t="s">
        <v>69</v>
      </c>
      <c r="B194" s="62">
        <v>20</v>
      </c>
      <c r="C194" s="148" t="s">
        <v>153</v>
      </c>
      <c r="D194" s="148"/>
      <c r="E194" s="106"/>
      <c r="F194" s="115"/>
      <c r="G194" s="4">
        <v>4187</v>
      </c>
      <c r="H194" s="4">
        <f t="shared" si="14"/>
        <v>4270.74</v>
      </c>
      <c r="I194" s="4">
        <f t="shared" si="14"/>
        <v>4356.1548000000003</v>
      </c>
    </row>
    <row r="195" spans="1:9" ht="15" customHeight="1">
      <c r="A195" s="146"/>
      <c r="B195" s="62">
        <v>200</v>
      </c>
      <c r="C195" s="148"/>
      <c r="D195" s="148"/>
      <c r="E195" s="106"/>
      <c r="F195" s="115"/>
      <c r="G195" s="4">
        <v>36425</v>
      </c>
      <c r="H195" s="4">
        <f t="shared" si="14"/>
        <v>37153.5</v>
      </c>
      <c r="I195" s="4">
        <f t="shared" si="14"/>
        <v>37896.57</v>
      </c>
    </row>
    <row r="196" spans="1:9" ht="15" customHeight="1">
      <c r="A196" s="147" t="s">
        <v>70</v>
      </c>
      <c r="B196" s="73">
        <v>20</v>
      </c>
      <c r="C196" s="148" t="s">
        <v>154</v>
      </c>
      <c r="D196" s="148"/>
      <c r="E196" s="106"/>
      <c r="F196" s="115"/>
      <c r="G196" s="4">
        <v>4187</v>
      </c>
      <c r="H196" s="4">
        <f t="shared" si="14"/>
        <v>4270.74</v>
      </c>
      <c r="I196" s="4">
        <f t="shared" si="14"/>
        <v>4356.1548000000003</v>
      </c>
    </row>
    <row r="197" spans="1:9" ht="15" customHeight="1">
      <c r="A197" s="147"/>
      <c r="B197" s="73">
        <v>200</v>
      </c>
      <c r="C197" s="148"/>
      <c r="D197" s="148"/>
      <c r="E197" s="106"/>
      <c r="F197" s="115"/>
      <c r="G197" s="4">
        <v>36425</v>
      </c>
      <c r="H197" s="4">
        <f t="shared" si="14"/>
        <v>37153.5</v>
      </c>
      <c r="I197" s="4">
        <f t="shared" si="14"/>
        <v>37896.57</v>
      </c>
    </row>
    <row r="198" spans="1:9" ht="15" customHeight="1">
      <c r="A198" s="146" t="s">
        <v>71</v>
      </c>
      <c r="B198" s="62">
        <v>20</v>
      </c>
      <c r="C198" s="148" t="s">
        <v>154</v>
      </c>
      <c r="D198" s="148"/>
      <c r="E198" s="106"/>
      <c r="F198" s="115"/>
      <c r="G198" s="4">
        <v>4396</v>
      </c>
      <c r="H198" s="4">
        <f t="shared" si="14"/>
        <v>4483.92</v>
      </c>
      <c r="I198" s="4">
        <f t="shared" si="14"/>
        <v>4573.5983999999999</v>
      </c>
    </row>
    <row r="199" spans="1:9" ht="15" customHeight="1">
      <c r="A199" s="146"/>
      <c r="B199" s="62">
        <v>200</v>
      </c>
      <c r="C199" s="148"/>
      <c r="D199" s="148"/>
      <c r="E199" s="106"/>
      <c r="F199" s="115"/>
      <c r="G199" s="4">
        <v>38246</v>
      </c>
      <c r="H199" s="4">
        <f t="shared" si="14"/>
        <v>39010.92</v>
      </c>
      <c r="I199" s="4">
        <f t="shared" si="14"/>
        <v>39791.138399999996</v>
      </c>
    </row>
    <row r="200" spans="1:9" s="15" customFormat="1" ht="23.25" customHeight="1">
      <c r="A200" s="116" t="s">
        <v>72</v>
      </c>
      <c r="B200" s="73">
        <v>200</v>
      </c>
      <c r="C200" s="141" t="s">
        <v>77</v>
      </c>
      <c r="D200" s="141"/>
      <c r="E200" s="106"/>
      <c r="F200" s="115"/>
      <c r="G200" s="31">
        <v>38324</v>
      </c>
      <c r="H200" s="4">
        <f t="shared" si="14"/>
        <v>39090.480000000003</v>
      </c>
      <c r="I200" s="4">
        <f t="shared" si="14"/>
        <v>39872.289600000004</v>
      </c>
    </row>
    <row r="201" spans="1:9" s="15" customFormat="1" ht="15" customHeight="1">
      <c r="A201" s="140" t="s">
        <v>158</v>
      </c>
      <c r="B201" s="140"/>
      <c r="C201" s="140"/>
      <c r="D201" s="140"/>
      <c r="E201" s="140"/>
      <c r="F201" s="140"/>
      <c r="G201" s="140"/>
      <c r="H201" s="140"/>
      <c r="I201" s="140"/>
    </row>
    <row r="202" spans="1:9" s="15" customFormat="1" ht="15.75" customHeight="1">
      <c r="A202" s="140"/>
      <c r="B202" s="140"/>
      <c r="C202" s="140"/>
      <c r="D202" s="140"/>
      <c r="E202" s="140"/>
      <c r="F202" s="140"/>
      <c r="G202" s="140"/>
      <c r="H202" s="140"/>
      <c r="I202" s="140"/>
    </row>
    <row r="203" spans="1:9" s="15" customFormat="1" ht="32.25" customHeight="1">
      <c r="A203" s="125" t="s">
        <v>96</v>
      </c>
      <c r="B203" s="101">
        <v>1</v>
      </c>
      <c r="C203" s="153" t="s">
        <v>91</v>
      </c>
      <c r="D203" s="153"/>
      <c r="E203" s="4"/>
      <c r="F203" s="115" t="s">
        <v>40</v>
      </c>
      <c r="G203" s="124">
        <v>220</v>
      </c>
      <c r="H203" s="124">
        <v>220</v>
      </c>
      <c r="I203" s="124">
        <v>220</v>
      </c>
    </row>
    <row r="204" spans="1:9" s="15" customFormat="1" ht="27" customHeight="1">
      <c r="A204" s="125" t="s">
        <v>80</v>
      </c>
      <c r="B204" s="101">
        <v>1</v>
      </c>
      <c r="C204" s="153" t="s">
        <v>89</v>
      </c>
      <c r="D204" s="153"/>
      <c r="E204" s="115"/>
      <c r="F204" s="115" t="s">
        <v>40</v>
      </c>
      <c r="G204" s="124">
        <v>260</v>
      </c>
      <c r="H204" s="124">
        <v>260</v>
      </c>
      <c r="I204" s="124">
        <v>260</v>
      </c>
    </row>
    <row r="205" spans="1:9" s="15" customFormat="1" ht="20.25" customHeight="1">
      <c r="A205" s="125" t="s">
        <v>109</v>
      </c>
      <c r="B205" s="101">
        <v>1</v>
      </c>
      <c r="C205" s="142"/>
      <c r="D205" s="143"/>
      <c r="E205" s="4"/>
      <c r="F205" s="115" t="s">
        <v>40</v>
      </c>
      <c r="G205" s="124">
        <v>192</v>
      </c>
      <c r="H205" s="124">
        <v>192</v>
      </c>
      <c r="I205" s="124">
        <v>192</v>
      </c>
    </row>
    <row r="206" spans="1:9" s="15" customFormat="1" ht="25.5" customHeight="1">
      <c r="A206" s="125" t="s">
        <v>81</v>
      </c>
      <c r="B206" s="101">
        <v>6</v>
      </c>
      <c r="C206" s="153" t="s">
        <v>86</v>
      </c>
      <c r="D206" s="153"/>
      <c r="E206" s="4"/>
      <c r="F206" s="115" t="s">
        <v>41</v>
      </c>
      <c r="G206" s="124">
        <v>612</v>
      </c>
      <c r="H206" s="124">
        <v>612</v>
      </c>
      <c r="I206" s="124">
        <v>612</v>
      </c>
    </row>
    <row r="207" spans="1:9" s="15" customFormat="1" ht="15" customHeight="1">
      <c r="A207" s="152" t="s">
        <v>79</v>
      </c>
      <c r="B207" s="138">
        <v>1</v>
      </c>
      <c r="C207" s="151" t="s">
        <v>88</v>
      </c>
      <c r="D207" s="151"/>
      <c r="E207" s="4"/>
      <c r="F207" s="153" t="s">
        <v>41</v>
      </c>
      <c r="G207" s="160">
        <v>172</v>
      </c>
      <c r="H207" s="160">
        <v>173</v>
      </c>
      <c r="I207" s="160">
        <v>174</v>
      </c>
    </row>
    <row r="208" spans="1:9" s="15" customFormat="1" ht="4.5" customHeight="1">
      <c r="A208" s="152"/>
      <c r="B208" s="138"/>
      <c r="C208" s="151"/>
      <c r="D208" s="151"/>
      <c r="E208" s="4"/>
      <c r="F208" s="153"/>
      <c r="G208" s="160"/>
      <c r="H208" s="160"/>
      <c r="I208" s="160"/>
    </row>
    <row r="209" spans="1:59" s="15" customFormat="1" ht="19.5" customHeight="1">
      <c r="A209" s="126" t="s">
        <v>113</v>
      </c>
      <c r="B209" s="101">
        <v>6</v>
      </c>
      <c r="C209" s="153"/>
      <c r="D209" s="153"/>
      <c r="E209" s="4"/>
      <c r="F209" s="115" t="s">
        <v>41</v>
      </c>
      <c r="G209" s="124">
        <v>407</v>
      </c>
      <c r="H209" s="124">
        <v>407</v>
      </c>
      <c r="I209" s="124">
        <v>407</v>
      </c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</row>
    <row r="210" spans="1:59" s="15" customFormat="1" ht="19.5" customHeight="1">
      <c r="A210" s="159" t="s">
        <v>112</v>
      </c>
      <c r="B210" s="159"/>
      <c r="C210" s="159"/>
      <c r="D210" s="159"/>
      <c r="E210" s="159"/>
      <c r="F210" s="159"/>
      <c r="G210" s="159"/>
      <c r="H210" s="159"/>
      <c r="I210" s="159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</row>
    <row r="211" spans="1:59" s="15" customFormat="1" ht="17.25" hidden="1" customHeight="1">
      <c r="A211" s="159"/>
      <c r="B211" s="159"/>
      <c r="C211" s="159"/>
      <c r="D211" s="159"/>
      <c r="E211" s="159"/>
      <c r="F211" s="159"/>
      <c r="G211" s="159"/>
      <c r="H211" s="159"/>
      <c r="I211" s="159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</row>
    <row r="212" spans="1:59" s="15" customFormat="1" ht="18">
      <c r="A212" s="117" t="s">
        <v>78</v>
      </c>
      <c r="B212" s="118">
        <v>20</v>
      </c>
      <c r="C212" s="151" t="s">
        <v>155</v>
      </c>
      <c r="D212" s="151"/>
      <c r="E212" s="4"/>
      <c r="F212" s="115" t="s">
        <v>41</v>
      </c>
      <c r="G212" s="31">
        <v>3588</v>
      </c>
      <c r="H212" s="31">
        <v>3659</v>
      </c>
      <c r="I212" s="31">
        <v>3733</v>
      </c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</row>
  </sheetData>
  <mergeCells count="188">
    <mergeCell ref="A95:A96"/>
    <mergeCell ref="A97:A98"/>
    <mergeCell ref="F137:F139"/>
    <mergeCell ref="F102:F104"/>
    <mergeCell ref="A130:A132"/>
    <mergeCell ref="A133:A136"/>
    <mergeCell ref="F133:F136"/>
    <mergeCell ref="C127:D129"/>
    <mergeCell ref="A115:A117"/>
    <mergeCell ref="F115:F117"/>
    <mergeCell ref="F119:F121"/>
    <mergeCell ref="F123:F125"/>
    <mergeCell ref="F127:F129"/>
    <mergeCell ref="F130:F132"/>
    <mergeCell ref="A119:A121"/>
    <mergeCell ref="A123:A125"/>
    <mergeCell ref="F111:F113"/>
    <mergeCell ref="F108:F110"/>
    <mergeCell ref="F105:F107"/>
    <mergeCell ref="C108:D110"/>
    <mergeCell ref="A99:A101"/>
    <mergeCell ref="C118:D118"/>
    <mergeCell ref="F95:F96"/>
    <mergeCell ref="F97:F98"/>
    <mergeCell ref="A29:A32"/>
    <mergeCell ref="A60:A62"/>
    <mergeCell ref="A63:A67"/>
    <mergeCell ref="A68:A72"/>
    <mergeCell ref="C68:D72"/>
    <mergeCell ref="F55:F59"/>
    <mergeCell ref="C55:D59"/>
    <mergeCell ref="C60:D62"/>
    <mergeCell ref="F47:F49"/>
    <mergeCell ref="C47:D49"/>
    <mergeCell ref="C63:D67"/>
    <mergeCell ref="C36:D39"/>
    <mergeCell ref="A55:A59"/>
    <mergeCell ref="A50:A54"/>
    <mergeCell ref="F50:F54"/>
    <mergeCell ref="F60:F62"/>
    <mergeCell ref="A47:A49"/>
    <mergeCell ref="A77:A81"/>
    <mergeCell ref="F77:F81"/>
    <mergeCell ref="A82:A84"/>
    <mergeCell ref="C73:D76"/>
    <mergeCell ref="F10:I10"/>
    <mergeCell ref="A13:I13"/>
    <mergeCell ref="A17:A19"/>
    <mergeCell ref="A20:A22"/>
    <mergeCell ref="A23:A25"/>
    <mergeCell ref="A26:A28"/>
    <mergeCell ref="C137:D139"/>
    <mergeCell ref="C133:D136"/>
    <mergeCell ref="C130:D132"/>
    <mergeCell ref="A137:A139"/>
    <mergeCell ref="C123:D125"/>
    <mergeCell ref="C119:D121"/>
    <mergeCell ref="A102:A104"/>
    <mergeCell ref="A105:A107"/>
    <mergeCell ref="A108:A110"/>
    <mergeCell ref="A111:A113"/>
    <mergeCell ref="C105:D107"/>
    <mergeCell ref="C111:D113"/>
    <mergeCell ref="C102:D104"/>
    <mergeCell ref="C122:D122"/>
    <mergeCell ref="C126:D126"/>
    <mergeCell ref="A36:A39"/>
    <mergeCell ref="A40:A43"/>
    <mergeCell ref="A44:A46"/>
    <mergeCell ref="G11:G12"/>
    <mergeCell ref="E11:E12"/>
    <mergeCell ref="H11:H12"/>
    <mergeCell ref="I11:I12"/>
    <mergeCell ref="A11:A12"/>
    <mergeCell ref="A14:A16"/>
    <mergeCell ref="C11:D12"/>
    <mergeCell ref="B11:B12"/>
    <mergeCell ref="F11:F12"/>
    <mergeCell ref="A93:A94"/>
    <mergeCell ref="A85:A89"/>
    <mergeCell ref="A92:I92"/>
    <mergeCell ref="C1:F1"/>
    <mergeCell ref="C4:F6"/>
    <mergeCell ref="B2:G3"/>
    <mergeCell ref="C14:D16"/>
    <mergeCell ref="C20:D22"/>
    <mergeCell ref="C40:D43"/>
    <mergeCell ref="C44:D46"/>
    <mergeCell ref="C29:D32"/>
    <mergeCell ref="F14:F16"/>
    <mergeCell ref="F17:F19"/>
    <mergeCell ref="F20:F22"/>
    <mergeCell ref="C23:D25"/>
    <mergeCell ref="C26:D28"/>
    <mergeCell ref="C17:D19"/>
    <mergeCell ref="F29:F32"/>
    <mergeCell ref="F23:F25"/>
    <mergeCell ref="F36:F39"/>
    <mergeCell ref="F26:F28"/>
    <mergeCell ref="F40:F43"/>
    <mergeCell ref="F44:F46"/>
    <mergeCell ref="H6:I6"/>
    <mergeCell ref="C204:D204"/>
    <mergeCell ref="C200:D200"/>
    <mergeCell ref="A174:I175"/>
    <mergeCell ref="C95:D96"/>
    <mergeCell ref="C97:D98"/>
    <mergeCell ref="C145:D148"/>
    <mergeCell ref="C50:D54"/>
    <mergeCell ref="C99:D101"/>
    <mergeCell ref="F161:F164"/>
    <mergeCell ref="C141:D144"/>
    <mergeCell ref="C115:D117"/>
    <mergeCell ref="A114:I114"/>
    <mergeCell ref="A153:I153"/>
    <mergeCell ref="F93:F94"/>
    <mergeCell ref="C77:D81"/>
    <mergeCell ref="C82:D84"/>
    <mergeCell ref="C85:D89"/>
    <mergeCell ref="F63:F67"/>
    <mergeCell ref="F73:F76"/>
    <mergeCell ref="F68:F72"/>
    <mergeCell ref="C93:D94"/>
    <mergeCell ref="F85:F89"/>
    <mergeCell ref="A73:A76"/>
    <mergeCell ref="F82:F84"/>
    <mergeCell ref="A184:I185"/>
    <mergeCell ref="A141:A144"/>
    <mergeCell ref="A145:A148"/>
    <mergeCell ref="F141:F144"/>
    <mergeCell ref="F154:F157"/>
    <mergeCell ref="C154:D157"/>
    <mergeCell ref="C158:D160"/>
    <mergeCell ref="C161:D164"/>
    <mergeCell ref="A154:A157"/>
    <mergeCell ref="A158:A160"/>
    <mergeCell ref="A161:A164"/>
    <mergeCell ref="C172:D172"/>
    <mergeCell ref="C173:D173"/>
    <mergeCell ref="F145:F148"/>
    <mergeCell ref="C212:D212"/>
    <mergeCell ref="C207:D208"/>
    <mergeCell ref="A207:A208"/>
    <mergeCell ref="C206:D206"/>
    <mergeCell ref="A127:A129"/>
    <mergeCell ref="C140:D140"/>
    <mergeCell ref="A198:A199"/>
    <mergeCell ref="C181:D181"/>
    <mergeCell ref="C190:D191"/>
    <mergeCell ref="C192:D193"/>
    <mergeCell ref="A194:A195"/>
    <mergeCell ref="A196:A197"/>
    <mergeCell ref="C203:D203"/>
    <mergeCell ref="A192:A193"/>
    <mergeCell ref="C196:D197"/>
    <mergeCell ref="C198:D199"/>
    <mergeCell ref="A210:I211"/>
    <mergeCell ref="F207:F208"/>
    <mergeCell ref="G207:G208"/>
    <mergeCell ref="H207:H208"/>
    <mergeCell ref="I207:I208"/>
    <mergeCell ref="C209:D209"/>
    <mergeCell ref="C178:D178"/>
    <mergeCell ref="F158:F160"/>
    <mergeCell ref="A90:A91"/>
    <mergeCell ref="C90:D91"/>
    <mergeCell ref="F90:F91"/>
    <mergeCell ref="F99:F101"/>
    <mergeCell ref="B207:B208"/>
    <mergeCell ref="F165:F167"/>
    <mergeCell ref="F168:F171"/>
    <mergeCell ref="A201:I202"/>
    <mergeCell ref="C176:D176"/>
    <mergeCell ref="C205:D205"/>
    <mergeCell ref="C182:D182"/>
    <mergeCell ref="C183:D183"/>
    <mergeCell ref="C165:D167"/>
    <mergeCell ref="C168:D171"/>
    <mergeCell ref="A165:A167"/>
    <mergeCell ref="A168:A171"/>
    <mergeCell ref="A186:A187"/>
    <mergeCell ref="A188:A189"/>
    <mergeCell ref="A190:A191"/>
    <mergeCell ref="C177:D177"/>
    <mergeCell ref="C186:D187"/>
    <mergeCell ref="C188:D189"/>
    <mergeCell ref="C194:D195"/>
    <mergeCell ref="A179:I180"/>
  </mergeCells>
  <pageMargins left="0" right="0" top="0" bottom="0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zik</dc:creator>
  <cp:lastModifiedBy>zik</cp:lastModifiedBy>
  <cp:lastPrinted>2018-06-09T07:42:48Z</cp:lastPrinted>
  <dcterms:created xsi:type="dcterms:W3CDTF">2017-05-10T07:57:46Z</dcterms:created>
  <dcterms:modified xsi:type="dcterms:W3CDTF">2018-06-09T09:21:00Z</dcterms:modified>
</cp:coreProperties>
</file>