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J150" i="1"/>
  <c r="J151"/>
  <c r="J152"/>
  <c r="J153"/>
  <c r="H34" l="1"/>
  <c r="J34" l="1"/>
  <c r="I34"/>
  <c r="H35"/>
  <c r="H33"/>
  <c r="I33" l="1"/>
  <c r="J33"/>
  <c r="I35"/>
  <c r="J35"/>
</calcChain>
</file>

<file path=xl/sharedStrings.xml><?xml version="1.0" encoding="utf-8"?>
<sst xmlns="http://schemas.openxmlformats.org/spreadsheetml/2006/main" count="228" uniqueCount="167">
  <si>
    <t>Продукт</t>
  </si>
  <si>
    <t>Фасовка</t>
  </si>
  <si>
    <t>категория 3</t>
  </si>
  <si>
    <t>Полная синтетика</t>
  </si>
  <si>
    <t>ZIC TOP 0W-40</t>
  </si>
  <si>
    <t>ZIC X9 LS 5W-30</t>
  </si>
  <si>
    <t xml:space="preserve">ZIC X9 FE 5W-30 </t>
  </si>
  <si>
    <t>ZIC X9 5W-30</t>
  </si>
  <si>
    <t>ZIC X9 5W-40</t>
  </si>
  <si>
    <t>Полная  синтетика</t>
  </si>
  <si>
    <t>категория2</t>
  </si>
  <si>
    <t>категория1</t>
  </si>
  <si>
    <t xml:space="preserve">ZIC TOP 5W-30 </t>
  </si>
  <si>
    <t>ZIC X9 LS Diesel 5W-40</t>
  </si>
  <si>
    <t>ZIC X7 5W-40</t>
  </si>
  <si>
    <t xml:space="preserve">ZIC X7 FE 0W-20 </t>
  </si>
  <si>
    <t>ZIC X7 FE 0W-30</t>
  </si>
  <si>
    <t>ZIC X7 LS 10W-40</t>
  </si>
  <si>
    <t>ZIC X7 LS 10W-30</t>
  </si>
  <si>
    <t xml:space="preserve">ZIC X7 LS 5W-30 </t>
  </si>
  <si>
    <t>ZIC X7 Diesel  5W-30</t>
  </si>
  <si>
    <t>ZIC X7 Diesel 10W-40</t>
  </si>
  <si>
    <t xml:space="preserve">  Синтетика</t>
  </si>
  <si>
    <t xml:space="preserve"> Синтетика</t>
  </si>
  <si>
    <t>ZIC X5 5W-30</t>
  </si>
  <si>
    <t>ZIC X5 10W-40</t>
  </si>
  <si>
    <t>ZIC X5 Diesel 5W-30</t>
  </si>
  <si>
    <t>ZIC X5 Diesel 10W-40</t>
  </si>
  <si>
    <t xml:space="preserve"> Полусинтетика</t>
  </si>
  <si>
    <t xml:space="preserve">  Полусинтетика</t>
  </si>
  <si>
    <t>Масла для легкового транспорта</t>
  </si>
  <si>
    <t>Масла для коммерческого транспорта</t>
  </si>
  <si>
    <t xml:space="preserve">ZIC X9000 10W-40 </t>
  </si>
  <si>
    <t>ZIC X5000 5W-30</t>
  </si>
  <si>
    <t>ZIC X5000 10W-40</t>
  </si>
  <si>
    <t xml:space="preserve">ZIC X5000 15W-40 </t>
  </si>
  <si>
    <t>ZIC X3000 15W-40</t>
  </si>
  <si>
    <t>ZIC X3000 10W-30</t>
  </si>
  <si>
    <t>ZIC X7000 5W30 диз</t>
  </si>
  <si>
    <t>ZIC X7000 AP 10W-40 диз</t>
  </si>
  <si>
    <t>Синтетика</t>
  </si>
  <si>
    <t>Полусинтетика</t>
  </si>
  <si>
    <t>Трансмиссионные масла, жидкости для автоматических трансмиссий(ATF)</t>
  </si>
  <si>
    <t>ZIC ATF SP 4</t>
  </si>
  <si>
    <t>ZIC ATF SP 3</t>
  </si>
  <si>
    <t>ZIC CVT Multi</t>
  </si>
  <si>
    <t>ZIC ATF Multi</t>
  </si>
  <si>
    <t>ZIC ATF Dexron 6</t>
  </si>
  <si>
    <t>ZIC ATF 3</t>
  </si>
  <si>
    <t>ZIC ATF 2</t>
  </si>
  <si>
    <t>Допуски и спецификации</t>
  </si>
  <si>
    <t>ZIC ATF Multi HT</t>
  </si>
  <si>
    <t>ZIC ATF Multi LF</t>
  </si>
  <si>
    <t>ZIC GFT 75W-90</t>
  </si>
  <si>
    <t>ZIC GFT 75W-85</t>
  </si>
  <si>
    <t>ZIC G-FF 75W-85</t>
  </si>
  <si>
    <t>ZIC G-EP 80W-90</t>
  </si>
  <si>
    <t>ZIC G-5 80W-90</t>
  </si>
  <si>
    <t>ZIC M9 4T</t>
  </si>
  <si>
    <t>ZIC M5 4T</t>
  </si>
  <si>
    <t>ZIC FLUSH</t>
  </si>
  <si>
    <t>Специальные жидкости и очиститель</t>
  </si>
  <si>
    <t>Гидравлическик масла</t>
  </si>
  <si>
    <t>ZIC VEGA 32</t>
  </si>
  <si>
    <t>ZIC VEGA 46</t>
  </si>
  <si>
    <t>ZIC VEGA 68</t>
  </si>
  <si>
    <t>ZIC VEGA X 32</t>
  </si>
  <si>
    <t>ZIC VEGA X 46</t>
  </si>
  <si>
    <t>ZIC VEGA LX 32</t>
  </si>
  <si>
    <t>ZIC VEGA LX 46</t>
  </si>
  <si>
    <t>API GL-4</t>
  </si>
  <si>
    <t>API SN, JASO MA2</t>
  </si>
  <si>
    <t>API SL, JASO MA2</t>
  </si>
  <si>
    <t>API SJ, JASO MA2</t>
  </si>
  <si>
    <t>SK Compressor RS46</t>
  </si>
  <si>
    <t>ООО КСМ "Альянс"</t>
  </si>
  <si>
    <t>www. alians-zic.ru</t>
  </si>
  <si>
    <t>Торговые офисы ООО  КСМ "Альянс"</t>
  </si>
  <si>
    <t>г.Кемерово, ул.Шатурская, 2   т/ф (3842) 90-01-89</t>
  </si>
  <si>
    <t>DEXRON-6 (лицензия J-60003),Масло 1 заливки на заводах General Motors и Tesla Motors</t>
  </si>
  <si>
    <t xml:space="preserve">MB- Approval 229.51,BMW LL-04, GM dexos2,VW502/505/505.01
API SN/CF, ACEA C3,
A3/B3, A3/B4
</t>
  </si>
  <si>
    <t xml:space="preserve">SP-4,Масло 1 заливки на заводах Hyundai и KIA
</t>
  </si>
  <si>
    <t>г.Новосибирск, ул. Нижегородская,241 оф 113 т/ф (383) 262-28-76, (383) 262-67-69</t>
  </si>
  <si>
    <t>г.Новосибирск, ул.Петухова,35В т/ф (383) 362-01-90, (383) 362-01-89</t>
  </si>
  <si>
    <t xml:space="preserve">JASO DH-1, API CH-4
</t>
  </si>
  <si>
    <t>Группа Компаний "ЭЛТОН"</t>
  </si>
  <si>
    <t>Торговые офисы ООО  КСМ "Альянс"г.  Новосибирск</t>
  </si>
  <si>
    <t>SK UTF 65   (UTTO 10w-30)</t>
  </si>
  <si>
    <t>Трансмиссионные масла, жидкости для механических трансмиссий(MTF)</t>
  </si>
  <si>
    <t xml:space="preserve">GM dexos 1,API SN/RC, ILSAC GF-5
</t>
  </si>
  <si>
    <t xml:space="preserve">API SN/RC, ILSAC GF-5,GM dexos 1
</t>
  </si>
  <si>
    <t xml:space="preserve">3 в 1  набор ZIC ATF SP 4 - 1л*3 шт </t>
  </si>
  <si>
    <t>3 в 1 набор  ZIC CVT MultiV 1л* 3шт</t>
  </si>
  <si>
    <t>3в 1 набор  ZIC ATF SP 3  1л*3 шт</t>
  </si>
  <si>
    <t>3 в 1  набор  ZIC ATF Dexron 6- 1л *3 шт</t>
  </si>
  <si>
    <t>г.Новокузнецк, ул. Кондомское шоссе,6а к.8  т/ф(3843)77-96-17</t>
  </si>
  <si>
    <t>Вид масла</t>
  </si>
  <si>
    <t>ZIC  0W  0W20</t>
  </si>
  <si>
    <t>г.Новосибирск, пр-т Строителей,25 к 2,  т/ф (383) 319-55-51, 332-11-49,319-55-53</t>
  </si>
  <si>
    <t>ZIC H-TRANS 10W</t>
  </si>
  <si>
    <t>Компрессорные масла</t>
  </si>
  <si>
    <t>ZIC SD 5000 10W-30</t>
  </si>
  <si>
    <t>ZIC X5 LPG 10W40</t>
  </si>
  <si>
    <t xml:space="preserve">API SN
</t>
  </si>
  <si>
    <t>Дистрибьютор смазочных материалов ZIC на территории Новосибирской, Томской,Кемеровской областей и Алтайского края</t>
  </si>
  <si>
    <t>API SN/SF,ACEA C3.   VW 504/507,MB 229.52, MB- Apporoval 229.51,BMW Longlife-04, Porsche C-30</t>
  </si>
  <si>
    <t>API SN/CF, ACEA A3/B3, A3/B4.  VW 502,00/505.00,MB 229.5, BMW Longlife-01, Renault-Nissan, RN 0700/0710, Porsche A-40</t>
  </si>
  <si>
    <t xml:space="preserve">MB-Approval 229.51,BMW Longlife-04, GM dexos2,VW 502.00/505.00/505.01.   API SN/CF, ACEA C3
</t>
  </si>
  <si>
    <t xml:space="preserve">FORD WSS-M2C913-A/B/C/D,Jaguar-Land Rover ST JLR 03.5003,   API SN,CL/CF, ACEA A1/B1, A5/B5
</t>
  </si>
  <si>
    <t xml:space="preserve">MB- Apporoval 229.5, BMW Longlife-01, VW 502/505, Opel GM-LL-B-025, API SN, SL/CF, ACEA A3/B3,A3/B4
</t>
  </si>
  <si>
    <t xml:space="preserve">MB- Approval 229.5,MB 226.5,BMW Longlive-01, VW 502.00/505.00/503.01,PORSCHE A-40,Renault RN 0700/0710,PSA B71 2296,API SN/CF,ACEA  A3/B3, A3/B4
</t>
  </si>
  <si>
    <t xml:space="preserve">MB 229.5, BMW Longlife-01, VW 502.00/505.00,Renault-Nissan RN 0700/0710,  API SN/СF, ACEA A3/B3, A3/B4
</t>
  </si>
  <si>
    <t xml:space="preserve">MB 229.51, BMW Longlife-04, VW 502.00/505.0, GM dexos 2,API SN/CF, ACEA C3
</t>
  </si>
  <si>
    <t xml:space="preserve">MB 229.1, BMW Longlife-01, VW 502.00/505.00,  API SM/CF.
 ACEA C3.
</t>
  </si>
  <si>
    <t xml:space="preserve">MB 229.3, BMW Longlife-01, VW 502.00/505.00, Renault-Nissan  RN 0700,API  SM/CF,  ACEA C3.
</t>
  </si>
  <si>
    <t xml:space="preserve">MB 229.3, VW 502.00/505.00, Opel GM-LL-A-025, Opel GM-LL-B-025, Renault -Nissan RN 0710,API SL/CF, ACEA  A3/B3, A3/B4
</t>
  </si>
  <si>
    <t xml:space="preserve">MB 228.3,JASO-DH-1, API CI-4/SL, ACEA  E7 ,A3/B3,A3/B4
</t>
  </si>
  <si>
    <t xml:space="preserve">API SN-RC,ILSAC GF-5,GM dexos 1,
</t>
  </si>
  <si>
    <t xml:space="preserve">API SM
</t>
  </si>
  <si>
    <t xml:space="preserve">API CI-4/SL,ACEA E7,A3/B3,A3/B4.  MB 228.3
</t>
  </si>
  <si>
    <t xml:space="preserve">API CI-4/SL ACEA E7,A3/B3,A3/B4. JASO DH-1,MB 228.3
</t>
  </si>
  <si>
    <t>MB-Approval 228.51,MAN 3477, Volvo VDS-3, Renault Trucks RXD/RLD/RD-2/RLD-2,Mask EO-N, SCANIA lOW ASH,DAF Extended DRAIN, MTU Type 3.1, JASO DH-2, Deutz DQC -IV -10-LA, Voith Class A,Caterpillar ECF-1A,API CI-4, ACEA E6/E4</t>
  </si>
  <si>
    <t xml:space="preserve">MB-Approval 228.5,MAN 3277, Volvo VDS-3, Renault Trucks RXD/RLD/RD-2,RLD-2,Mask EO-n,DAF Extended DRAIN, MTU Type 3,Scania LDF-2/LDF-3,Cummins CES 20072, Deutz DQCIII-10, API CI-4,ACEA E7/E4
</t>
  </si>
  <si>
    <t xml:space="preserve">MB-Approval 228.5,MAN M 3277, Volvo VDS-3, Renault Trucks RXD/RLD/RD-2,RLD-2,Mask EO-n,DAF Extended DRAIN, MTU Type 3,Scania LDF-2/LDF-3, Cummins CES 20072,DEUTZ DQC3-10, API CI-4,ACEA E7/E4
</t>
  </si>
  <si>
    <t xml:space="preserve">MB 228.3 Jaso DH-1,  API СI-4
</t>
  </si>
  <si>
    <t xml:space="preserve">MB-Approval 228.3,MAN 3275-1, Volvo VDS-3, Cummins 20072/77,MACK EO-N,Skania LDF ,Detroit Diesel 93K215,MTU Cat 2, Jaso DH-1,  API CI-4/SL,ACEA E7 (E5, E3)
</t>
  </si>
  <si>
    <t xml:space="preserve">MB-Approval 228.3,MAN 3276, Volvo VDS-3, Cummins 20072/20077,MACK EO-N,Detroit Diesel 93K215, Renault Trucks RXD/RLD/RD-2/RLD-2, API CI-4/SL,ACEA E7,(E5,E3)
,
</t>
  </si>
  <si>
    <t xml:space="preserve">SP-3,Масло 1 заливки на заводах Hyundai и KIA, Mitsubishi ATF SP I/II/III
</t>
  </si>
  <si>
    <t>DEXRON-6, ALLISON C-4, Ford  Mercon,GM Dexron III</t>
  </si>
  <si>
    <t>GM DEXRON 2, Allison C-4, Caterpillar TO-2,Ford Mercon</t>
  </si>
  <si>
    <t xml:space="preserve">Audi/VW TL 52180,G052180,BMW/Mini Cooper ELZ 799,Chrysler/Doodge/ Jeep CVTF +4,NS-2,Daihatsu  Amix CVTF- DC, Amix CVTF DFE,Honda HMMF,HCF-2,Hyundai/Kia SP-III CVTF H1, MERCON C,GM/Saturn/Opel DEX-CVT,Mazda CVT3320, MB236.2, Mitsubishi Diagueen J1, Diagueen J4, SP-IIINissan N-1, NS-2, NS-3, CVTF NS-2, Lineartronic CVTF, SuzukiCVTF Green1,2, TC, NS-2, Toyota CVTF TC, FE ,Subaru CVTF NS-2,Ford/Mercury CVTF 3320       
</t>
  </si>
  <si>
    <t>Audi/VW G 052162,G 052990,G 055025,BMW 7045E,8072B,LA2634,LT71141,MB 236.1,236.2,236.3,236.6,236.7,236.9,236.11,236.81, PSA AL-4,Renault DP-0,Man 339F/339 Type V-1, Volvo 4/5/6 speed,Alison C-4,Chaysler ATF+/+2/+3/+4, Daihatsu TF D-2/3,Ford Mercon,GM  Dexron2/3,Honda ATF Z-1,Hyundai ATF SP-3, Red-1,CVTF H1,Mitsubishi SP-3Diagueen ATF J2, Nissan Matic Fluid D/J/K, Subaru ATF, ATF-HP,Suzuki ATF 5D-06, AT 2384K,AT 3314, AT3317,ATF B-IE,Toyota Type T,T-IV/III/IV,Voith G607,JWS G 607,ZF TE-ML14A/21L,Mazda ATF M-III/V, ATF F-1</t>
  </si>
  <si>
    <t>Aisin Wanner AW-1,DSIH6p805(Geely,Ssangyoun,Mahindra),Ford Mercon LV,GM Dexron ,Dexron 6,Honda DW-1,Hyundai/KIA ATF sp-4,SPH-4,SP-4RR,NWS-9638,Mazda ATF-FZ,Mitsubishi ATF-J3,ATF-PA,SP-4,Nissan Matic Fluid S/W,Toyota WS,JWS 3324,Audi/VW G 052 540,G 055 005,G, BMW  8322 0142516, MB 236.12,236.14,236.15,236.41,Volvo 6 speed MY 2011-2013(P/N 31256774 или 31256675),ZF 6 Speed(S671 090 255)</t>
  </si>
  <si>
    <t>Alison C-4,Chrysler ATF+/+2/+3/+4,Daihatsu ATF D-II, ATF D-III,Ford Mercon,GM Dexron II,III,Honda ATF Z-1,Hyundai -Kia ATF SP-III,CVTF H1,Mazda ATF M -III,ATF M-V,ATF F-1,Mitsubishi ATF SP -3,Nissan Matic Fluid C,D,J,Subaru  ATF-HP,Suzuki ATF-5D-06,AT, 2384K,AT 3314,AT 3317, ATF B-IIE,Toyota TypeT,T-II,T-III,T-IV,Voith G607,ZF TE-ML14A, JWS 3309</t>
  </si>
  <si>
    <t>API GL-4/GL 5, MT-1</t>
  </si>
  <si>
    <t>API GL-4,Hyundai-Kia</t>
  </si>
  <si>
    <t>API GL-5,MIL-L-2105 D</t>
  </si>
  <si>
    <t>Caterpilan TO-4, Komatsu KES 07.868.1, Alison C-4</t>
  </si>
  <si>
    <t>Hyundai-KIA PSF-3, Renault-Nissan RN PSF</t>
  </si>
  <si>
    <t>DIN 51524Part 2,HLP, ISO 11158,6743/4(HM/HR)</t>
  </si>
  <si>
    <t>DIN 51524 Part 2,HLP, ISO 11158,6743/4 (HM/HR)</t>
  </si>
  <si>
    <t>DIN 51524 Part 3,HVLP, ISO 11158,6743/4 (HV/HS/HD)</t>
  </si>
  <si>
    <t>DIN 51524 Part 3,HVLP, ISO 11158,6743/4 (HV/HS/HG)</t>
  </si>
  <si>
    <t>DIN 51506 VDL, JIS, KS</t>
  </si>
  <si>
    <t xml:space="preserve"> PSF-3</t>
  </si>
  <si>
    <t>Синтетический очиститель</t>
  </si>
  <si>
    <t>Минеральное</t>
  </si>
  <si>
    <t xml:space="preserve">ZIC M7 4T </t>
  </si>
  <si>
    <r>
      <t xml:space="preserve">OLD PACKAGE (ж/б)  </t>
    </r>
    <r>
      <rPr>
        <b/>
        <i/>
        <sz val="14"/>
        <color rgb="FFFF0000"/>
        <rFont val="Calibri"/>
        <family val="2"/>
        <charset val="204"/>
        <scheme val="minor"/>
      </rPr>
      <t>!!! Распродажа!!!</t>
    </r>
  </si>
  <si>
    <t xml:space="preserve">SD 5000 CI-4 10w-40 </t>
  </si>
  <si>
    <t xml:space="preserve">SD 5000 CI-4 15w-40 </t>
  </si>
  <si>
    <t xml:space="preserve">SD 5000 CH-4 10w-40 </t>
  </si>
  <si>
    <t xml:space="preserve">SD 5000 CH-4 15w-40 </t>
  </si>
  <si>
    <t xml:space="preserve">TRANS GL-4 80w-90 </t>
  </si>
  <si>
    <t xml:space="preserve">TRANS GL-5 80w-90 </t>
  </si>
  <si>
    <t>API CI -4/SL, ASEA E7,Mersedes-Bens 228,3; MAN 3275, Volvo VDS-3,Renault RLD-2, Mack EO-N, Cummins CES 20076/77/78</t>
  </si>
  <si>
    <t>API CI -4/SL, ASEA E7/A3/B47,Mersedes-Bens 228,3; MAN 3275, Volvo VDS-3,Renault RLD-2, Mack EO-N, Cummins CES 20076/77/79, Caterpillar ECF-1a, ECF-2; Deutz DQC-III</t>
  </si>
  <si>
    <t>API CH-4/SJ, ACEA E/E2;Mercedes-Benz 228,3;ЬФТ 3275,Volvo VDS-2, Cummins CES 20076, MTU 2.0</t>
  </si>
  <si>
    <t>API GL-4; MAN 341 TYPE E, Z2; ZF TE-ML16A,17A,19A</t>
  </si>
  <si>
    <t>API GL-5;  ZF TE-ML 07A,08,16 D; Volvo 97310</t>
  </si>
  <si>
    <t xml:space="preserve"> SK Lubricants</t>
  </si>
  <si>
    <t>ПАО</t>
  </si>
  <si>
    <r>
      <t xml:space="preserve">Масла для малой техники  </t>
    </r>
    <r>
      <rPr>
        <b/>
        <sz val="14"/>
        <color rgb="FFFF0000"/>
        <rFont val="Cambria"/>
        <family val="1"/>
        <charset val="204"/>
      </rPr>
      <t xml:space="preserve"> </t>
    </r>
  </si>
  <si>
    <t>28 % скидка</t>
  </si>
  <si>
    <t>28% скидка</t>
  </si>
  <si>
    <r>
      <t xml:space="preserve">RACING 10W-50 </t>
    </r>
    <r>
      <rPr>
        <b/>
        <sz val="14"/>
        <color rgb="FFFF0000"/>
        <rFont val="Cambria"/>
        <family val="1"/>
        <charset val="204"/>
        <scheme val="major"/>
      </rPr>
      <t>!!! Новинка!!!</t>
    </r>
  </si>
  <si>
    <t>ACEA  A3/B4</t>
  </si>
</sst>
</file>

<file path=xl/styles.xml><?xml version="1.0" encoding="utf-8"?>
<styleSheet xmlns="http://schemas.openxmlformats.org/spreadsheetml/2006/main">
  <numFmts count="1">
    <numFmt numFmtId="41" formatCode="_-* #,##0_р_._-;\-* #,##0_р_._-;_-* &quot;-&quot;_р_._-;_-@_-"/>
  </numFmts>
  <fonts count="5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1"/>
    </font>
    <font>
      <sz val="8"/>
      <name val="Arial"/>
      <family val="2"/>
    </font>
    <font>
      <sz val="12"/>
      <name val="Arial"/>
      <family val="2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  <font>
      <sz val="12"/>
      <color indexed="8"/>
      <name val="Arial"/>
      <family val="2"/>
      <charset val="204"/>
    </font>
    <font>
      <b/>
      <sz val="12"/>
      <color theme="1" tint="0.1499984740745262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sz val="12"/>
      <color theme="1"/>
      <name val="Arial"/>
      <family val="2"/>
      <charset val="204"/>
    </font>
    <font>
      <b/>
      <sz val="11"/>
      <name val="Cambria"/>
      <family val="3"/>
      <charset val="129"/>
      <scheme val="major"/>
    </font>
    <font>
      <b/>
      <sz val="11"/>
      <color theme="1"/>
      <name val="Calibri"/>
      <family val="2"/>
      <charset val="204"/>
      <scheme val="minor"/>
    </font>
    <font>
      <b/>
      <sz val="11"/>
      <name val="Cambria"/>
      <family val="1"/>
      <charset val="204"/>
      <scheme val="major"/>
    </font>
    <font>
      <b/>
      <sz val="14"/>
      <name val="Cambria"/>
      <family val="3"/>
      <charset val="129"/>
      <scheme val="major"/>
    </font>
    <font>
      <b/>
      <sz val="14"/>
      <color theme="1"/>
      <name val="Cambria"/>
      <family val="1"/>
      <charset val="204"/>
    </font>
    <font>
      <sz val="11"/>
      <color theme="1"/>
      <name val="Cambria"/>
      <family val="1"/>
      <charset val="204"/>
    </font>
    <font>
      <sz val="11"/>
      <color theme="1"/>
      <name val="Cambria"/>
      <family val="3"/>
      <charset val="129"/>
      <scheme val="major"/>
    </font>
    <font>
      <b/>
      <sz val="14"/>
      <color theme="1"/>
      <name val="Cambria"/>
      <family val="1"/>
      <charset val="204"/>
      <scheme val="major"/>
    </font>
    <font>
      <sz val="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color theme="1"/>
      <name val="Cambria"/>
      <family val="1"/>
      <charset val="204"/>
      <scheme val="major"/>
    </font>
    <font>
      <b/>
      <sz val="12"/>
      <color theme="1"/>
      <name val="Arial"/>
      <family val="2"/>
      <charset val="204"/>
    </font>
    <font>
      <b/>
      <sz val="11"/>
      <color theme="1"/>
      <name val="Cambria"/>
      <family val="3"/>
      <charset val="129"/>
      <scheme val="major"/>
    </font>
    <font>
      <b/>
      <i/>
      <sz val="18"/>
      <color rgb="FFC00000"/>
      <name val="Forte"/>
      <family val="4"/>
    </font>
    <font>
      <b/>
      <sz val="11"/>
      <color theme="1"/>
      <name val="Bookman Old Style"/>
      <family val="1"/>
      <charset val="204"/>
    </font>
    <font>
      <sz val="18"/>
      <color theme="1"/>
      <name val="Arial"/>
      <family val="2"/>
      <charset val="204"/>
    </font>
    <font>
      <b/>
      <i/>
      <sz val="28"/>
      <color rgb="FFC00000"/>
      <name val="Forte"/>
      <family val="4"/>
    </font>
    <font>
      <b/>
      <sz val="16"/>
      <color theme="1"/>
      <name val="Bookman Old Style"/>
      <family val="1"/>
      <charset val="204"/>
    </font>
    <font>
      <b/>
      <sz val="16"/>
      <color indexed="8"/>
      <name val="Bookman Old Style"/>
      <family val="1"/>
      <charset val="204"/>
    </font>
    <font>
      <u/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i/>
      <sz val="36"/>
      <color theme="1"/>
      <name val="Aharoni"/>
      <charset val="177"/>
    </font>
    <font>
      <b/>
      <sz val="22"/>
      <color indexed="8"/>
      <name val="Cambria"/>
      <family val="1"/>
      <charset val="204"/>
      <scheme val="major"/>
    </font>
    <font>
      <b/>
      <i/>
      <sz val="10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i/>
      <sz val="11"/>
      <color rgb="FFC00000"/>
      <name val="Forte"/>
      <family val="4"/>
    </font>
    <font>
      <b/>
      <sz val="11"/>
      <color theme="1"/>
      <name val="Arial"/>
      <family val="2"/>
      <charset val="204"/>
    </font>
    <font>
      <b/>
      <sz val="12"/>
      <color theme="1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sz val="14"/>
      <color theme="1"/>
      <name val="Cambria"/>
      <family val="1"/>
      <charset val="204"/>
      <scheme val="major"/>
    </font>
    <font>
      <sz val="14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i/>
      <sz val="18"/>
      <name val="Cambria"/>
      <family val="1"/>
      <charset val="204"/>
      <scheme val="major"/>
    </font>
    <font>
      <b/>
      <sz val="18"/>
      <color theme="1"/>
      <name val="Calibri"/>
      <family val="2"/>
      <charset val="204"/>
      <scheme val="minor"/>
    </font>
    <font>
      <u/>
      <sz val="8"/>
      <color theme="1"/>
      <name val="Calibri"/>
      <family val="2"/>
      <charset val="204"/>
      <scheme val="minor"/>
    </font>
    <font>
      <b/>
      <sz val="14"/>
      <name val="Cambria"/>
      <family val="1"/>
      <charset val="204"/>
      <scheme val="major"/>
    </font>
    <font>
      <sz val="11"/>
      <name val="Cambria"/>
      <family val="3"/>
      <charset val="129"/>
      <scheme val="major"/>
    </font>
    <font>
      <b/>
      <sz val="14"/>
      <color rgb="FFFF0000"/>
      <name val="Cambria"/>
      <family val="1"/>
      <charset val="204"/>
    </font>
    <font>
      <b/>
      <i/>
      <sz val="11"/>
      <color rgb="FFFF0000"/>
      <name val="Cambria"/>
      <family val="1"/>
      <charset val="204"/>
      <scheme val="major"/>
    </font>
    <font>
      <b/>
      <i/>
      <sz val="14"/>
      <color rgb="FFFF0000"/>
      <name val="Calibri"/>
      <family val="2"/>
      <charset val="204"/>
      <scheme val="minor"/>
    </font>
    <font>
      <sz val="14"/>
      <color theme="1"/>
      <name val="Cambria"/>
      <family val="1"/>
      <charset val="204"/>
    </font>
    <font>
      <b/>
      <sz val="18"/>
      <color theme="1"/>
      <name val="Cambria"/>
      <family val="1"/>
      <charset val="204"/>
    </font>
    <font>
      <b/>
      <sz val="14"/>
      <color rgb="FFFF0000"/>
      <name val="Cambria"/>
      <family val="1"/>
      <charset val="204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4"/>
      </patternFill>
    </fill>
    <fill>
      <patternFill patternType="solid">
        <fgColor theme="0" tint="-4.9989318521683403E-2"/>
        <bgColor theme="4" tint="0.59999389629810485"/>
      </patternFill>
    </fill>
    <fill>
      <patternFill patternType="solid">
        <fgColor theme="7" tint="0.59999389629810485"/>
        <bgColor theme="4" tint="0.59999389629810485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2F2F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3" fillId="0" borderId="0"/>
    <xf numFmtId="0" fontId="4" fillId="0" borderId="0"/>
    <xf numFmtId="0" fontId="7" fillId="0" borderId="0"/>
    <xf numFmtId="0" fontId="2" fillId="0" borderId="0"/>
    <xf numFmtId="41" fontId="1" fillId="0" borderId="0" applyFont="0" applyFill="0" applyBorder="0" applyAlignment="0" applyProtection="0"/>
  </cellStyleXfs>
  <cellXfs count="295">
    <xf numFmtId="0" fontId="0" fillId="0" borderId="0" xfId="0"/>
    <xf numFmtId="0" fontId="0" fillId="0" borderId="0" xfId="0"/>
    <xf numFmtId="0" fontId="0" fillId="0" borderId="0" xfId="0"/>
    <xf numFmtId="1" fontId="0" fillId="0" borderId="0" xfId="0" applyNumberFormat="1"/>
    <xf numFmtId="1" fontId="0" fillId="0" borderId="1" xfId="0" applyNumberFormat="1" applyBorder="1"/>
    <xf numFmtId="0" fontId="0" fillId="0" borderId="0" xfId="0" applyAlignment="1">
      <alignment wrapText="1"/>
    </xf>
    <xf numFmtId="1" fontId="0" fillId="0" borderId="1" xfId="0" applyNumberFormat="1" applyFont="1" applyBorder="1"/>
    <xf numFmtId="1" fontId="0" fillId="0" borderId="16" xfId="0" applyNumberFormat="1" applyBorder="1"/>
    <xf numFmtId="0" fontId="17" fillId="0" borderId="0" xfId="0" applyFont="1"/>
    <xf numFmtId="0" fontId="8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23" fillId="2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horizontal="center"/>
    </xf>
    <xf numFmtId="0" fontId="0" fillId="0" borderId="0" xfId="0"/>
    <xf numFmtId="10" fontId="0" fillId="0" borderId="0" xfId="0" applyNumberFormat="1" applyBorder="1"/>
    <xf numFmtId="0" fontId="25" fillId="2" borderId="0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0" fontId="29" fillId="0" borderId="0" xfId="0" applyFont="1" applyAlignment="1">
      <alignment vertical="top"/>
    </xf>
    <xf numFmtId="0" fontId="29" fillId="0" borderId="0" xfId="0" applyFont="1" applyAlignment="1">
      <alignment horizontal="center" vertical="top"/>
    </xf>
    <xf numFmtId="0" fontId="31" fillId="0" borderId="0" xfId="0" applyFont="1"/>
    <xf numFmtId="0" fontId="28" fillId="2" borderId="0" xfId="0" applyFont="1" applyFill="1" applyBorder="1" applyAlignment="1">
      <alignment horizontal="center"/>
    </xf>
    <xf numFmtId="0" fontId="34" fillId="2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center" vertical="top"/>
    </xf>
    <xf numFmtId="0" fontId="26" fillId="2" borderId="0" xfId="0" applyFont="1" applyFill="1" applyBorder="1" applyAlignment="1">
      <alignment horizontal="center"/>
    </xf>
    <xf numFmtId="0" fontId="36" fillId="2" borderId="0" xfId="0" applyFont="1" applyFill="1" applyBorder="1" applyAlignment="1">
      <alignment horizontal="left"/>
    </xf>
    <xf numFmtId="0" fontId="37" fillId="0" borderId="0" xfId="0" applyFont="1" applyAlignment="1">
      <alignment horizontal="center" vertical="center"/>
    </xf>
    <xf numFmtId="0" fontId="36" fillId="2" borderId="0" xfId="0" applyFont="1" applyFill="1" applyBorder="1" applyAlignment="1">
      <alignment vertical="center"/>
    </xf>
    <xf numFmtId="0" fontId="38" fillId="2" borderId="0" xfId="0" applyFont="1" applyFill="1" applyBorder="1" applyAlignment="1">
      <alignment vertical="center"/>
    </xf>
    <xf numFmtId="0" fontId="36" fillId="2" borderId="0" xfId="0" applyFont="1" applyFill="1" applyBorder="1" applyAlignment="1">
      <alignment horizontal="center"/>
    </xf>
    <xf numFmtId="1" fontId="0" fillId="2" borderId="1" xfId="0" applyNumberFormat="1" applyFill="1" applyBorder="1"/>
    <xf numFmtId="1" fontId="0" fillId="0" borderId="17" xfId="0" applyNumberFormat="1" applyFont="1" applyBorder="1"/>
    <xf numFmtId="1" fontId="0" fillId="2" borderId="16" xfId="0" applyNumberFormat="1" applyFill="1" applyBorder="1"/>
    <xf numFmtId="1" fontId="0" fillId="0" borderId="0" xfId="0" applyNumberFormat="1" applyBorder="1"/>
    <xf numFmtId="1" fontId="36" fillId="2" borderId="0" xfId="0" applyNumberFormat="1" applyFont="1" applyFill="1" applyBorder="1" applyAlignment="1">
      <alignment horizontal="left"/>
    </xf>
    <xf numFmtId="1" fontId="18" fillId="0" borderId="1" xfId="0" applyNumberFormat="1" applyFont="1" applyBorder="1" applyAlignment="1"/>
    <xf numFmtId="1" fontId="18" fillId="0" borderId="1" xfId="0" applyNumberFormat="1" applyFont="1" applyBorder="1" applyAlignment="1">
      <alignment vertical="center"/>
    </xf>
    <xf numFmtId="1" fontId="10" fillId="2" borderId="1" xfId="0" applyNumberFormat="1" applyFont="1" applyFill="1" applyBorder="1" applyAlignment="1">
      <alignment vertical="center"/>
    </xf>
    <xf numFmtId="1" fontId="0" fillId="0" borderId="1" xfId="0" applyNumberFormat="1" applyFont="1" applyBorder="1" applyAlignment="1">
      <alignment horizontal="right"/>
    </xf>
    <xf numFmtId="1" fontId="0" fillId="0" borderId="16" xfId="0" applyNumberFormat="1" applyFont="1" applyBorder="1"/>
    <xf numFmtId="1" fontId="18" fillId="0" borderId="16" xfId="0" applyNumberFormat="1" applyFont="1" applyBorder="1" applyAlignment="1">
      <alignment vertical="center"/>
    </xf>
    <xf numFmtId="1" fontId="24" fillId="0" borderId="19" xfId="0" applyNumberFormat="1" applyFont="1" applyBorder="1" applyAlignment="1">
      <alignment vertical="center"/>
    </xf>
    <xf numFmtId="1" fontId="0" fillId="0" borderId="1" xfId="0" applyNumberFormat="1" applyFont="1" applyBorder="1" applyAlignment="1">
      <alignment vertical="center"/>
    </xf>
    <xf numFmtId="1" fontId="0" fillId="0" borderId="17" xfId="0" applyNumberFormat="1" applyFont="1" applyBorder="1" applyAlignment="1">
      <alignment vertical="center"/>
    </xf>
    <xf numFmtId="1" fontId="0" fillId="0" borderId="16" xfId="0" applyNumberFormat="1" applyFont="1" applyBorder="1" applyAlignment="1">
      <alignment horizontal="right"/>
    </xf>
    <xf numFmtId="1" fontId="13" fillId="0" borderId="19" xfId="0" applyNumberFormat="1" applyFont="1" applyBorder="1" applyAlignment="1">
      <alignment vertical="center"/>
    </xf>
    <xf numFmtId="1" fontId="0" fillId="0" borderId="16" xfId="0" applyNumberFormat="1" applyFont="1" applyBorder="1" applyAlignment="1">
      <alignment vertical="center"/>
    </xf>
    <xf numFmtId="1" fontId="0" fillId="0" borderId="16" xfId="0" applyNumberFormat="1" applyFont="1" applyBorder="1" applyAlignment="1"/>
    <xf numFmtId="1" fontId="0" fillId="0" borderId="1" xfId="0" applyNumberFormat="1" applyFont="1" applyBorder="1" applyAlignment="1"/>
    <xf numFmtId="1" fontId="0" fillId="0" borderId="17" xfId="0" applyNumberFormat="1" applyFont="1" applyBorder="1" applyAlignment="1"/>
    <xf numFmtId="1" fontId="0" fillId="2" borderId="16" xfId="0" applyNumberFormat="1" applyFont="1" applyFill="1" applyBorder="1" applyAlignment="1"/>
    <xf numFmtId="1" fontId="0" fillId="2" borderId="16" xfId="0" applyNumberFormat="1" applyFont="1" applyFill="1" applyBorder="1"/>
    <xf numFmtId="1" fontId="0" fillId="2" borderId="1" xfId="0" applyNumberFormat="1" applyFont="1" applyFill="1" applyBorder="1" applyAlignment="1"/>
    <xf numFmtId="1" fontId="0" fillId="2" borderId="1" xfId="0" applyNumberFormat="1" applyFont="1" applyFill="1" applyBorder="1" applyAlignment="1">
      <alignment vertical="center"/>
    </xf>
    <xf numFmtId="1" fontId="0" fillId="0" borderId="30" xfId="0" applyNumberFormat="1" applyBorder="1"/>
    <xf numFmtId="0" fontId="0" fillId="0" borderId="0" xfId="0" applyBorder="1"/>
    <xf numFmtId="1" fontId="10" fillId="3" borderId="1" xfId="0" applyNumberFormat="1" applyFont="1" applyFill="1" applyBorder="1" applyAlignment="1">
      <alignment horizontal="center" vertical="center"/>
    </xf>
    <xf numFmtId="1" fontId="20" fillId="2" borderId="1" xfId="0" applyNumberFormat="1" applyFont="1" applyFill="1" applyBorder="1"/>
    <xf numFmtId="1" fontId="10" fillId="3" borderId="17" xfId="0" applyNumberFormat="1" applyFont="1" applyFill="1" applyBorder="1" applyAlignment="1">
      <alignment horizontal="center" vertical="center"/>
    </xf>
    <xf numFmtId="1" fontId="20" fillId="2" borderId="17" xfId="0" applyNumberFormat="1" applyFont="1" applyFill="1" applyBorder="1"/>
    <xf numFmtId="1" fontId="39" fillId="3" borderId="18" xfId="0" applyNumberFormat="1" applyFont="1" applyFill="1" applyBorder="1" applyAlignment="1">
      <alignment horizontal="center" vertical="center"/>
    </xf>
    <xf numFmtId="1" fontId="20" fillId="2" borderId="19" xfId="0" applyNumberFormat="1" applyFont="1" applyFill="1" applyBorder="1"/>
    <xf numFmtId="1" fontId="20" fillId="2" borderId="19" xfId="0" applyNumberFormat="1" applyFont="1" applyFill="1" applyBorder="1" applyAlignment="1">
      <alignment horizontal="center" vertical="center" wrapText="1"/>
    </xf>
    <xf numFmtId="1" fontId="10" fillId="3" borderId="16" xfId="0" applyNumberFormat="1" applyFont="1" applyFill="1" applyBorder="1" applyAlignment="1">
      <alignment horizontal="center" vertical="center"/>
    </xf>
    <xf numFmtId="1" fontId="20" fillId="2" borderId="16" xfId="0" applyNumberFormat="1" applyFont="1" applyFill="1" applyBorder="1"/>
    <xf numFmtId="1" fontId="10" fillId="4" borderId="16" xfId="0" applyNumberFormat="1" applyFont="1" applyFill="1" applyBorder="1" applyAlignment="1">
      <alignment horizontal="center" vertical="center"/>
    </xf>
    <xf numFmtId="1" fontId="10" fillId="4" borderId="1" xfId="0" applyNumberFormat="1" applyFont="1" applyFill="1" applyBorder="1" applyAlignment="1">
      <alignment horizontal="center" vertical="center"/>
    </xf>
    <xf numFmtId="1" fontId="43" fillId="3" borderId="1" xfId="0" applyNumberFormat="1" applyFont="1" applyFill="1" applyBorder="1" applyAlignment="1">
      <alignment horizontal="center" vertical="center"/>
    </xf>
    <xf numFmtId="1" fontId="43" fillId="3" borderId="17" xfId="0" applyNumberFormat="1" applyFont="1" applyFill="1" applyBorder="1" applyAlignment="1">
      <alignment horizontal="center" vertical="center"/>
    </xf>
    <xf numFmtId="1" fontId="14" fillId="3" borderId="16" xfId="0" applyNumberFormat="1" applyFont="1" applyFill="1" applyBorder="1" applyAlignment="1">
      <alignment horizontal="center" vertical="center"/>
    </xf>
    <xf numFmtId="1" fontId="20" fillId="2" borderId="16" xfId="0" applyNumberFormat="1" applyFont="1" applyFill="1" applyBorder="1" applyAlignment="1">
      <alignment horizontal="center" vertical="top" wrapText="1"/>
    </xf>
    <xf numFmtId="1" fontId="14" fillId="3" borderId="1" xfId="0" applyNumberFormat="1" applyFont="1" applyFill="1" applyBorder="1" applyAlignment="1">
      <alignment horizontal="center" vertical="center"/>
    </xf>
    <xf numFmtId="1" fontId="43" fillId="4" borderId="1" xfId="0" applyNumberFormat="1" applyFont="1" applyFill="1" applyBorder="1" applyAlignment="1">
      <alignment horizontal="center" vertical="center"/>
    </xf>
    <xf numFmtId="1" fontId="10" fillId="4" borderId="17" xfId="0" applyNumberFormat="1" applyFont="1" applyFill="1" applyBorder="1" applyAlignment="1">
      <alignment horizontal="center" vertical="center"/>
    </xf>
    <xf numFmtId="1" fontId="39" fillId="4" borderId="18" xfId="0" applyNumberFormat="1" applyFont="1" applyFill="1" applyBorder="1" applyAlignment="1">
      <alignment horizontal="center" vertical="center"/>
    </xf>
    <xf numFmtId="1" fontId="43" fillId="2" borderId="1" xfId="0" applyNumberFormat="1" applyFont="1" applyFill="1" applyBorder="1" applyAlignment="1">
      <alignment horizontal="center"/>
    </xf>
    <xf numFmtId="1" fontId="40" fillId="2" borderId="18" xfId="0" applyNumberFormat="1" applyFont="1" applyFill="1" applyBorder="1" applyAlignment="1">
      <alignment horizontal="center" vertical="center"/>
    </xf>
    <xf numFmtId="1" fontId="10" fillId="2" borderId="16" xfId="0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1" fontId="20" fillId="2" borderId="16" xfId="0" applyNumberFormat="1" applyFont="1" applyFill="1" applyBorder="1" applyAlignment="1">
      <alignment vertical="center"/>
    </xf>
    <xf numFmtId="1" fontId="20" fillId="2" borderId="1" xfId="0" applyNumberFormat="1" applyFont="1" applyFill="1" applyBorder="1" applyAlignment="1">
      <alignment vertical="center"/>
    </xf>
    <xf numFmtId="1" fontId="18" fillId="3" borderId="0" xfId="0" applyNumberFormat="1" applyFont="1" applyFill="1" applyBorder="1" applyAlignment="1">
      <alignment vertical="center"/>
    </xf>
    <xf numFmtId="1" fontId="18" fillId="3" borderId="0" xfId="0" applyNumberFormat="1" applyFont="1" applyFill="1" applyBorder="1" applyAlignment="1">
      <alignment horizontal="center" vertical="center"/>
    </xf>
    <xf numFmtId="1" fontId="0" fillId="2" borderId="0" xfId="0" applyNumberFormat="1" applyFill="1"/>
    <xf numFmtId="1" fontId="0" fillId="2" borderId="0" xfId="0" applyNumberFormat="1" applyFill="1" applyAlignment="1">
      <alignment wrapText="1"/>
    </xf>
    <xf numFmtId="1" fontId="42" fillId="4" borderId="1" xfId="9" applyNumberFormat="1" applyFont="1" applyFill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wrapText="1"/>
    </xf>
    <xf numFmtId="1" fontId="41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41" fillId="2" borderId="1" xfId="0" applyNumberFormat="1" applyFont="1" applyFill="1" applyBorder="1" applyAlignment="1">
      <alignment horizontal="center"/>
    </xf>
    <xf numFmtId="1" fontId="20" fillId="0" borderId="1" xfId="0" applyNumberFormat="1" applyFont="1" applyBorder="1"/>
    <xf numFmtId="1" fontId="20" fillId="0" borderId="1" xfId="0" applyNumberFormat="1" applyFont="1" applyBorder="1" applyAlignment="1">
      <alignment horizontal="center" vertical="center" wrapText="1"/>
    </xf>
    <xf numFmtId="1" fontId="41" fillId="6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/>
    </xf>
    <xf numFmtId="1" fontId="19" fillId="0" borderId="1" xfId="0" applyNumberFormat="1" applyFont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1" fontId="41" fillId="3" borderId="1" xfId="0" applyNumberFormat="1" applyFont="1" applyFill="1" applyBorder="1" applyAlignment="1">
      <alignment horizontal="center" vertical="center"/>
    </xf>
    <xf numFmtId="1" fontId="18" fillId="3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Border="1" applyAlignment="1">
      <alignment wrapText="1"/>
    </xf>
    <xf numFmtId="1" fontId="41" fillId="3" borderId="1" xfId="0" applyNumberFormat="1" applyFont="1" applyFill="1" applyBorder="1" applyAlignment="1">
      <alignment horizontal="center" vertical="center" wrapText="1"/>
    </xf>
    <xf numFmtId="1" fontId="10" fillId="6" borderId="1" xfId="0" applyNumberFormat="1" applyFont="1" applyFill="1" applyBorder="1" applyAlignment="1">
      <alignment horizontal="center" vertical="center"/>
    </xf>
    <xf numFmtId="1" fontId="20" fillId="2" borderId="21" xfId="0" applyNumberFormat="1" applyFont="1" applyFill="1" applyBorder="1"/>
    <xf numFmtId="1" fontId="20" fillId="2" borderId="23" xfId="0" applyNumberFormat="1" applyFont="1" applyFill="1" applyBorder="1"/>
    <xf numFmtId="1" fontId="22" fillId="0" borderId="1" xfId="0" applyNumberFormat="1" applyFont="1" applyBorder="1" applyAlignment="1">
      <alignment horizontal="center"/>
    </xf>
    <xf numFmtId="1" fontId="13" fillId="8" borderId="1" xfId="0" applyNumberFormat="1" applyFont="1" applyFill="1" applyBorder="1"/>
    <xf numFmtId="1" fontId="47" fillId="8" borderId="1" xfId="0" applyNumberFormat="1" applyFont="1" applyFill="1" applyBorder="1" applyAlignment="1">
      <alignment horizontal="center" vertical="center"/>
    </xf>
    <xf numFmtId="1" fontId="47" fillId="7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 wrapText="1"/>
    </xf>
    <xf numFmtId="0" fontId="0" fillId="0" borderId="1" xfId="0" applyBorder="1"/>
    <xf numFmtId="1" fontId="50" fillId="3" borderId="22" xfId="0" applyNumberFormat="1" applyFont="1" applyFill="1" applyBorder="1" applyAlignment="1">
      <alignment horizontal="center" vertical="center"/>
    </xf>
    <xf numFmtId="1" fontId="50" fillId="4" borderId="19" xfId="0" applyNumberFormat="1" applyFont="1" applyFill="1" applyBorder="1" applyAlignment="1">
      <alignment horizontal="center" vertical="center"/>
    </xf>
    <xf numFmtId="1" fontId="50" fillId="3" borderId="19" xfId="0" applyNumberFormat="1" applyFont="1" applyFill="1" applyBorder="1" applyAlignment="1">
      <alignment horizontal="center" vertical="center"/>
    </xf>
    <xf numFmtId="1" fontId="20" fillId="2" borderId="1" xfId="0" applyNumberFormat="1" applyFont="1" applyFill="1" applyBorder="1" applyAlignment="1">
      <alignment horizontal="center" vertical="center" wrapText="1"/>
    </xf>
    <xf numFmtId="1" fontId="20" fillId="2" borderId="16" xfId="0" applyNumberFormat="1" applyFont="1" applyFill="1" applyBorder="1" applyAlignment="1">
      <alignment horizontal="center" vertical="center" wrapText="1"/>
    </xf>
    <xf numFmtId="1" fontId="20" fillId="2" borderId="1" xfId="0" applyNumberFormat="1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41" fillId="0" borderId="0" xfId="0" applyFont="1" applyBorder="1"/>
    <xf numFmtId="0" fontId="52" fillId="9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wrapText="1"/>
    </xf>
    <xf numFmtId="0" fontId="48" fillId="3" borderId="34" xfId="3" applyFont="1" applyFill="1" applyBorder="1" applyAlignment="1">
      <alignment horizontal="center" vertical="center"/>
    </xf>
    <xf numFmtId="0" fontId="48" fillId="3" borderId="2" xfId="3" applyFont="1" applyFill="1" applyBorder="1" applyAlignment="1">
      <alignment horizontal="center" vertical="center"/>
    </xf>
    <xf numFmtId="0" fontId="48" fillId="4" borderId="2" xfId="3" applyFont="1" applyFill="1" applyBorder="1" applyAlignment="1">
      <alignment horizontal="center" vertical="center"/>
    </xf>
    <xf numFmtId="0" fontId="48" fillId="4" borderId="31" xfId="3" applyFont="1" applyFill="1" applyBorder="1" applyAlignment="1">
      <alignment horizontal="center" vertical="center"/>
    </xf>
    <xf numFmtId="1" fontId="10" fillId="3" borderId="43" xfId="0" applyNumberFormat="1" applyFont="1" applyFill="1" applyBorder="1" applyAlignment="1">
      <alignment horizontal="center" vertical="center"/>
    </xf>
    <xf numFmtId="1" fontId="20" fillId="2" borderId="43" xfId="0" applyNumberFormat="1" applyFont="1" applyFill="1" applyBorder="1"/>
    <xf numFmtId="1" fontId="0" fillId="2" borderId="43" xfId="0" applyNumberFormat="1" applyFill="1" applyBorder="1"/>
    <xf numFmtId="1" fontId="0" fillId="2" borderId="44" xfId="0" applyNumberFormat="1" applyFill="1" applyBorder="1"/>
    <xf numFmtId="1" fontId="0" fillId="2" borderId="46" xfId="0" applyNumberFormat="1" applyFill="1" applyBorder="1"/>
    <xf numFmtId="1" fontId="39" fillId="3" borderId="47" xfId="0" applyNumberFormat="1" applyFont="1" applyFill="1" applyBorder="1" applyAlignment="1">
      <alignment vertical="center"/>
    </xf>
    <xf numFmtId="1" fontId="19" fillId="3" borderId="45" xfId="0" applyNumberFormat="1" applyFont="1" applyFill="1" applyBorder="1" applyAlignment="1">
      <alignment vertical="center"/>
    </xf>
    <xf numFmtId="1" fontId="39" fillId="3" borderId="45" xfId="0" applyNumberFormat="1" applyFont="1" applyFill="1" applyBorder="1" applyAlignment="1">
      <alignment vertical="center"/>
    </xf>
    <xf numFmtId="1" fontId="10" fillId="4" borderId="50" xfId="0" applyNumberFormat="1" applyFont="1" applyFill="1" applyBorder="1" applyAlignment="1">
      <alignment horizontal="center" vertical="center"/>
    </xf>
    <xf numFmtId="1" fontId="20" fillId="2" borderId="50" xfId="0" applyNumberFormat="1" applyFont="1" applyFill="1" applyBorder="1"/>
    <xf numFmtId="1" fontId="0" fillId="2" borderId="50" xfId="0" applyNumberFormat="1" applyFill="1" applyBorder="1"/>
    <xf numFmtId="1" fontId="0" fillId="2" borderId="51" xfId="0" applyNumberFormat="1" applyFill="1" applyBorder="1"/>
    <xf numFmtId="1" fontId="10" fillId="4" borderId="43" xfId="0" applyNumberFormat="1" applyFont="1" applyFill="1" applyBorder="1" applyAlignment="1">
      <alignment horizontal="center" vertical="center"/>
    </xf>
    <xf numFmtId="0" fontId="48" fillId="2" borderId="2" xfId="3" applyFont="1" applyFill="1" applyBorder="1" applyAlignment="1">
      <alignment horizontal="center" vertical="center"/>
    </xf>
    <xf numFmtId="0" fontId="0" fillId="0" borderId="2" xfId="0" applyBorder="1"/>
    <xf numFmtId="1" fontId="43" fillId="4" borderId="50" xfId="0" applyNumberFormat="1" applyFont="1" applyFill="1" applyBorder="1" applyAlignment="1">
      <alignment horizontal="center" vertical="center"/>
    </xf>
    <xf numFmtId="1" fontId="0" fillId="0" borderId="50" xfId="0" applyNumberFormat="1" applyBorder="1"/>
    <xf numFmtId="0" fontId="48" fillId="4" borderId="34" xfId="3" applyFont="1" applyFill="1" applyBorder="1" applyAlignment="1">
      <alignment horizontal="center" vertical="center"/>
    </xf>
    <xf numFmtId="1" fontId="17" fillId="9" borderId="1" xfId="0" applyNumberFormat="1" applyFont="1" applyFill="1" applyBorder="1" applyAlignment="1">
      <alignment horizontal="right"/>
    </xf>
    <xf numFmtId="1" fontId="17" fillId="9" borderId="16" xfId="0" applyNumberFormat="1" applyFont="1" applyFill="1" applyBorder="1" applyAlignment="1">
      <alignment horizontal="right"/>
    </xf>
    <xf numFmtId="1" fontId="13" fillId="0" borderId="27" xfId="0" applyNumberFormat="1" applyFont="1" applyBorder="1" applyAlignment="1">
      <alignment vertical="center"/>
    </xf>
    <xf numFmtId="1" fontId="13" fillId="0" borderId="19" xfId="0" applyNumberFormat="1" applyFont="1" applyBorder="1" applyAlignment="1">
      <alignment horizontal="right" vertical="center"/>
    </xf>
    <xf numFmtId="1" fontId="43" fillId="4" borderId="17" xfId="0" applyNumberFormat="1" applyFont="1" applyFill="1" applyBorder="1" applyAlignment="1">
      <alignment horizontal="center" vertical="center"/>
    </xf>
    <xf numFmtId="1" fontId="20" fillId="2" borderId="28" xfId="0" applyNumberFormat="1" applyFont="1" applyFill="1" applyBorder="1"/>
    <xf numFmtId="1" fontId="0" fillId="0" borderId="17" xfId="0" applyNumberFormat="1" applyBorder="1"/>
    <xf numFmtId="1" fontId="0" fillId="2" borderId="33" xfId="0" applyNumberFormat="1" applyFill="1" applyBorder="1"/>
    <xf numFmtId="1" fontId="0" fillId="2" borderId="54" xfId="0" applyNumberFormat="1" applyFill="1" applyBorder="1"/>
    <xf numFmtId="0" fontId="41" fillId="0" borderId="49" xfId="0" applyFont="1" applyBorder="1" applyAlignment="1">
      <alignment horizontal="center"/>
    </xf>
    <xf numFmtId="1" fontId="0" fillId="0" borderId="43" xfId="0" applyNumberFormat="1" applyBorder="1"/>
    <xf numFmtId="1" fontId="0" fillId="0" borderId="44" xfId="0" applyNumberFormat="1" applyBorder="1"/>
    <xf numFmtId="1" fontId="0" fillId="0" borderId="46" xfId="0" applyNumberFormat="1" applyBorder="1"/>
    <xf numFmtId="1" fontId="10" fillId="3" borderId="50" xfId="0" applyNumberFormat="1" applyFont="1" applyFill="1" applyBorder="1" applyAlignment="1">
      <alignment horizontal="center" vertical="center"/>
    </xf>
    <xf numFmtId="1" fontId="18" fillId="0" borderId="50" xfId="0" applyNumberFormat="1" applyFont="1" applyBorder="1" applyAlignment="1">
      <alignment vertical="center"/>
    </xf>
    <xf numFmtId="1" fontId="0" fillId="0" borderId="51" xfId="0" applyNumberFormat="1" applyBorder="1"/>
    <xf numFmtId="1" fontId="20" fillId="2" borderId="17" xfId="0" applyNumberFormat="1" applyFont="1" applyFill="1" applyBorder="1" applyAlignment="1">
      <alignment horizontal="center" vertical="center"/>
    </xf>
    <xf numFmtId="1" fontId="20" fillId="2" borderId="33" xfId="0" applyNumberFormat="1" applyFont="1" applyFill="1" applyBorder="1" applyAlignment="1">
      <alignment horizontal="center" vertical="center"/>
    </xf>
    <xf numFmtId="1" fontId="20" fillId="2" borderId="16" xfId="0" applyNumberFormat="1" applyFont="1" applyFill="1" applyBorder="1" applyAlignment="1">
      <alignment horizontal="center" vertical="center"/>
    </xf>
    <xf numFmtId="1" fontId="20" fillId="2" borderId="1" xfId="0" applyNumberFormat="1" applyFont="1" applyFill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center" wrapText="1"/>
    </xf>
    <xf numFmtId="1" fontId="53" fillId="2" borderId="20" xfId="0" applyNumberFormat="1" applyFont="1" applyFill="1" applyBorder="1" applyAlignment="1">
      <alignment horizontal="center"/>
    </xf>
    <xf numFmtId="1" fontId="19" fillId="0" borderId="28" xfId="0" applyNumberFormat="1" applyFont="1" applyBorder="1" applyAlignment="1">
      <alignment horizontal="center"/>
    </xf>
    <xf numFmtId="1" fontId="19" fillId="0" borderId="29" xfId="0" applyNumberFormat="1" applyFont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2" xfId="0" applyNumberFormat="1" applyFont="1" applyBorder="1" applyAlignment="1">
      <alignment horizontal="center"/>
    </xf>
    <xf numFmtId="1" fontId="20" fillId="0" borderId="3" xfId="0" applyNumberFormat="1" applyFont="1" applyBorder="1" applyAlignment="1">
      <alignment horizontal="center"/>
    </xf>
    <xf numFmtId="1" fontId="20" fillId="0" borderId="2" xfId="0" applyNumberFormat="1" applyFont="1" applyBorder="1" applyAlignment="1">
      <alignment horizontal="center" vertical="center"/>
    </xf>
    <xf numFmtId="1" fontId="20" fillId="0" borderId="3" xfId="0" applyNumberFormat="1" applyFont="1" applyBorder="1" applyAlignment="1">
      <alignment horizontal="center" vertical="center"/>
    </xf>
    <xf numFmtId="1" fontId="20" fillId="2" borderId="2" xfId="0" applyNumberFormat="1" applyFont="1" applyFill="1" applyBorder="1" applyAlignment="1">
      <alignment horizontal="center"/>
    </xf>
    <xf numFmtId="1" fontId="20" fillId="2" borderId="3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 vertical="center"/>
    </xf>
    <xf numFmtId="1" fontId="45" fillId="0" borderId="0" xfId="0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1" fontId="16" fillId="0" borderId="28" xfId="0" applyNumberFormat="1" applyFont="1" applyBorder="1" applyAlignment="1">
      <alignment horizontal="center"/>
    </xf>
    <xf numFmtId="1" fontId="16" fillId="0" borderId="29" xfId="0" applyNumberFormat="1" applyFont="1" applyBorder="1" applyAlignment="1">
      <alignment horizontal="center"/>
    </xf>
    <xf numFmtId="1" fontId="41" fillId="4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 vertical="center" wrapText="1"/>
    </xf>
    <xf numFmtId="1" fontId="41" fillId="3" borderId="1" xfId="0" applyNumberFormat="1" applyFont="1" applyFill="1" applyBorder="1" applyAlignment="1">
      <alignment horizontal="center" vertical="center"/>
    </xf>
    <xf numFmtId="1" fontId="22" fillId="0" borderId="1" xfId="0" applyNumberFormat="1" applyFont="1" applyBorder="1" applyAlignment="1">
      <alignment horizontal="center"/>
    </xf>
    <xf numFmtId="1" fontId="20" fillId="2" borderId="8" xfId="0" applyNumberFormat="1" applyFont="1" applyFill="1" applyBorder="1" applyAlignment="1">
      <alignment horizontal="center" vertical="center" wrapText="1"/>
    </xf>
    <xf numFmtId="1" fontId="20" fillId="2" borderId="7" xfId="0" applyNumberFormat="1" applyFont="1" applyFill="1" applyBorder="1" applyAlignment="1">
      <alignment horizontal="center" vertical="center" wrapText="1"/>
    </xf>
    <xf numFmtId="1" fontId="20" fillId="2" borderId="35" xfId="0" applyNumberFormat="1" applyFont="1" applyFill="1" applyBorder="1" applyAlignment="1">
      <alignment horizontal="center" vertical="center" wrapText="1"/>
    </xf>
    <xf numFmtId="1" fontId="20" fillId="2" borderId="36" xfId="0" applyNumberFormat="1" applyFont="1" applyFill="1" applyBorder="1" applyAlignment="1">
      <alignment horizontal="center" vertical="center" wrapText="1"/>
    </xf>
    <xf numFmtId="1" fontId="20" fillId="2" borderId="9" xfId="0" applyNumberFormat="1" applyFont="1" applyFill="1" applyBorder="1" applyAlignment="1">
      <alignment horizontal="center" vertical="center" wrapText="1"/>
    </xf>
    <xf numFmtId="1" fontId="20" fillId="2" borderId="5" xfId="0" applyNumberFormat="1" applyFont="1" applyFill="1" applyBorder="1" applyAlignment="1">
      <alignment horizontal="center" vertical="center" wrapText="1"/>
    </xf>
    <xf numFmtId="1" fontId="20" fillId="2" borderId="38" xfId="0" applyNumberFormat="1" applyFont="1" applyFill="1" applyBorder="1" applyAlignment="1">
      <alignment horizontal="center" vertical="center" wrapText="1"/>
    </xf>
    <xf numFmtId="1" fontId="20" fillId="2" borderId="39" xfId="0" applyNumberFormat="1" applyFont="1" applyFill="1" applyBorder="1" applyAlignment="1">
      <alignment horizontal="center" vertical="center" wrapText="1"/>
    </xf>
    <xf numFmtId="1" fontId="41" fillId="3" borderId="45" xfId="0" applyNumberFormat="1" applyFont="1" applyFill="1" applyBorder="1" applyAlignment="1">
      <alignment horizontal="center" vertical="center"/>
    </xf>
    <xf numFmtId="1" fontId="41" fillId="3" borderId="49" xfId="0" applyNumberFormat="1" applyFont="1" applyFill="1" applyBorder="1" applyAlignment="1">
      <alignment horizontal="center" vertical="center"/>
    </xf>
    <xf numFmtId="1" fontId="20" fillId="2" borderId="50" xfId="0" applyNumberFormat="1" applyFont="1" applyFill="1" applyBorder="1" applyAlignment="1">
      <alignment horizontal="center" vertical="center" wrapText="1"/>
    </xf>
    <xf numFmtId="1" fontId="20" fillId="2" borderId="22" xfId="0" applyNumberFormat="1" applyFont="1" applyFill="1" applyBorder="1" applyAlignment="1">
      <alignment horizontal="center" vertical="center"/>
    </xf>
    <xf numFmtId="1" fontId="20" fillId="2" borderId="23" xfId="0" applyNumberFormat="1" applyFont="1" applyFill="1" applyBorder="1" applyAlignment="1">
      <alignment horizontal="center" vertical="center"/>
    </xf>
    <xf numFmtId="1" fontId="41" fillId="2" borderId="16" xfId="0" applyNumberFormat="1" applyFont="1" applyFill="1" applyBorder="1" applyAlignment="1">
      <alignment horizontal="center" vertical="center"/>
    </xf>
    <xf numFmtId="1" fontId="41" fillId="2" borderId="1" xfId="0" applyNumberFormat="1" applyFont="1" applyFill="1" applyBorder="1" applyAlignment="1">
      <alignment horizontal="center" vertical="center"/>
    </xf>
    <xf numFmtId="1" fontId="20" fillId="2" borderId="22" xfId="0" applyNumberFormat="1" applyFont="1" applyFill="1" applyBorder="1" applyAlignment="1">
      <alignment horizontal="center" vertical="center" wrapText="1"/>
    </xf>
    <xf numFmtId="1" fontId="20" fillId="2" borderId="23" xfId="0" applyNumberFormat="1" applyFont="1" applyFill="1" applyBorder="1" applyAlignment="1">
      <alignment horizontal="center" vertical="center" wrapText="1"/>
    </xf>
    <xf numFmtId="1" fontId="20" fillId="2" borderId="1" xfId="0" applyNumberFormat="1" applyFont="1" applyFill="1" applyBorder="1" applyAlignment="1">
      <alignment horizontal="center" vertical="center"/>
    </xf>
    <xf numFmtId="1" fontId="20" fillId="2" borderId="31" xfId="0" applyNumberFormat="1" applyFont="1" applyFill="1" applyBorder="1" applyAlignment="1">
      <alignment horizontal="center" vertical="center"/>
    </xf>
    <xf numFmtId="1" fontId="20" fillId="2" borderId="32" xfId="0" applyNumberFormat="1" applyFont="1" applyFill="1" applyBorder="1" applyAlignment="1">
      <alignment horizontal="center" vertical="center"/>
    </xf>
    <xf numFmtId="1" fontId="20" fillId="2" borderId="35" xfId="0" applyNumberFormat="1" applyFont="1" applyFill="1" applyBorder="1" applyAlignment="1">
      <alignment horizontal="center" vertical="center"/>
    </xf>
    <xf numFmtId="1" fontId="20" fillId="2" borderId="36" xfId="0" applyNumberFormat="1" applyFont="1" applyFill="1" applyBorder="1" applyAlignment="1">
      <alignment horizontal="center" vertical="center"/>
    </xf>
    <xf numFmtId="1" fontId="20" fillId="2" borderId="9" xfId="0" applyNumberFormat="1" applyFont="1" applyFill="1" applyBorder="1" applyAlignment="1">
      <alignment horizontal="center" vertical="center"/>
    </xf>
    <xf numFmtId="1" fontId="20" fillId="2" borderId="5" xfId="0" applyNumberFormat="1" applyFont="1" applyFill="1" applyBorder="1" applyAlignment="1">
      <alignment horizontal="center" vertical="center"/>
    </xf>
    <xf numFmtId="1" fontId="16" fillId="2" borderId="29" xfId="0" applyNumberFormat="1" applyFont="1" applyFill="1" applyBorder="1" applyAlignment="1">
      <alignment horizontal="center"/>
    </xf>
    <xf numFmtId="1" fontId="16" fillId="2" borderId="20" xfId="0" applyNumberFormat="1" applyFont="1" applyFill="1" applyBorder="1" applyAlignment="1">
      <alignment horizontal="center"/>
    </xf>
    <xf numFmtId="1" fontId="20" fillId="2" borderId="43" xfId="0" applyNumberFormat="1" applyFont="1" applyFill="1" applyBorder="1" applyAlignment="1">
      <alignment horizontal="center" vertical="center" wrapText="1"/>
    </xf>
    <xf numFmtId="1" fontId="20" fillId="2" borderId="1" xfId="0" applyNumberFormat="1" applyFont="1" applyFill="1" applyBorder="1" applyAlignment="1">
      <alignment horizontal="center" wrapText="1"/>
    </xf>
    <xf numFmtId="1" fontId="20" fillId="2" borderId="31" xfId="0" applyNumberFormat="1" applyFont="1" applyFill="1" applyBorder="1" applyAlignment="1">
      <alignment horizontal="center" vertical="center" wrapText="1"/>
    </xf>
    <xf numFmtId="1" fontId="20" fillId="2" borderId="32" xfId="0" applyNumberFormat="1" applyFont="1" applyFill="1" applyBorder="1" applyAlignment="1">
      <alignment horizontal="center" vertical="center" wrapText="1"/>
    </xf>
    <xf numFmtId="1" fontId="20" fillId="2" borderId="34" xfId="0" applyNumberFormat="1" applyFont="1" applyFill="1" applyBorder="1" applyAlignment="1">
      <alignment horizontal="center" vertical="center" wrapText="1"/>
    </xf>
    <xf numFmtId="1" fontId="20" fillId="2" borderId="37" xfId="0" applyNumberFormat="1" applyFont="1" applyFill="1" applyBorder="1" applyAlignment="1">
      <alignment horizontal="center" vertical="center" wrapText="1"/>
    </xf>
    <xf numFmtId="1" fontId="20" fillId="2" borderId="16" xfId="0" applyNumberFormat="1" applyFont="1" applyFill="1" applyBorder="1" applyAlignment="1">
      <alignment horizontal="center" vertical="center" wrapText="1"/>
    </xf>
    <xf numFmtId="1" fontId="41" fillId="4" borderId="45" xfId="0" applyNumberFormat="1" applyFont="1" applyFill="1" applyBorder="1" applyAlignment="1">
      <alignment horizontal="center" vertical="center"/>
    </xf>
    <xf numFmtId="1" fontId="41" fillId="4" borderId="16" xfId="0" applyNumberFormat="1" applyFont="1" applyFill="1" applyBorder="1" applyAlignment="1">
      <alignment horizontal="center" vertical="center"/>
    </xf>
    <xf numFmtId="1" fontId="41" fillId="4" borderId="17" xfId="0" applyNumberFormat="1" applyFont="1" applyFill="1" applyBorder="1" applyAlignment="1">
      <alignment horizontal="center" vertical="center"/>
    </xf>
    <xf numFmtId="1" fontId="20" fillId="2" borderId="17" xfId="0" applyNumberFormat="1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/>
    </xf>
    <xf numFmtId="0" fontId="35" fillId="0" borderId="0" xfId="0" applyFont="1" applyAlignment="1">
      <alignment horizontal="center" wrapText="1"/>
    </xf>
    <xf numFmtId="0" fontId="33" fillId="0" borderId="0" xfId="0" applyFont="1" applyBorder="1" applyAlignment="1">
      <alignment horizontal="center"/>
    </xf>
    <xf numFmtId="1" fontId="0" fillId="2" borderId="16" xfId="0" applyNumberFormat="1" applyFill="1" applyBorder="1" applyAlignment="1">
      <alignment vertical="center"/>
    </xf>
    <xf numFmtId="1" fontId="0" fillId="2" borderId="1" xfId="0" applyNumberFormat="1" applyFill="1" applyBorder="1" applyAlignment="1">
      <alignment vertical="center"/>
    </xf>
    <xf numFmtId="1" fontId="20" fillId="2" borderId="8" xfId="0" applyNumberFormat="1" applyFont="1" applyFill="1" applyBorder="1" applyAlignment="1">
      <alignment horizontal="center" vertical="top" wrapText="1"/>
    </xf>
    <xf numFmtId="1" fontId="20" fillId="2" borderId="7" xfId="0" applyNumberFormat="1" applyFont="1" applyFill="1" applyBorder="1" applyAlignment="1">
      <alignment horizontal="center" vertical="top" wrapText="1"/>
    </xf>
    <xf numFmtId="1" fontId="20" fillId="2" borderId="35" xfId="0" applyNumberFormat="1" applyFont="1" applyFill="1" applyBorder="1" applyAlignment="1">
      <alignment horizontal="center" vertical="top" wrapText="1"/>
    </xf>
    <xf numFmtId="1" fontId="20" fillId="2" borderId="36" xfId="0" applyNumberFormat="1" applyFont="1" applyFill="1" applyBorder="1" applyAlignment="1">
      <alignment horizontal="center" vertical="top" wrapText="1"/>
    </xf>
    <xf numFmtId="1" fontId="20" fillId="2" borderId="1" xfId="0" applyNumberFormat="1" applyFont="1" applyFill="1" applyBorder="1" applyAlignment="1">
      <alignment horizontal="center" vertical="top" wrapText="1"/>
    </xf>
    <xf numFmtId="1" fontId="20" fillId="2" borderId="1" xfId="0" applyNumberFormat="1" applyFont="1" applyFill="1" applyBorder="1" applyAlignment="1">
      <alignment horizontal="center" vertical="top"/>
    </xf>
    <xf numFmtId="1" fontId="20" fillId="2" borderId="17" xfId="0" applyNumberFormat="1" applyFont="1" applyFill="1" applyBorder="1" applyAlignment="1">
      <alignment horizontal="center" vertical="top"/>
    </xf>
    <xf numFmtId="1" fontId="46" fillId="2" borderId="43" xfId="0" applyNumberFormat="1" applyFont="1" applyFill="1" applyBorder="1" applyAlignment="1">
      <alignment horizontal="center" vertical="center" wrapText="1"/>
    </xf>
    <xf numFmtId="1" fontId="46" fillId="2" borderId="1" xfId="0" applyNumberFormat="1" applyFont="1" applyFill="1" applyBorder="1" applyAlignment="1">
      <alignment horizontal="center" vertical="center" wrapText="1"/>
    </xf>
    <xf numFmtId="1" fontId="46" fillId="2" borderId="17" xfId="0" applyNumberFormat="1" applyFont="1" applyFill="1" applyBorder="1" applyAlignment="1">
      <alignment horizontal="center" vertical="center" wrapText="1"/>
    </xf>
    <xf numFmtId="1" fontId="20" fillId="2" borderId="31" xfId="0" applyNumberFormat="1" applyFont="1" applyFill="1" applyBorder="1" applyAlignment="1">
      <alignment horizontal="center" wrapText="1"/>
    </xf>
    <xf numFmtId="1" fontId="20" fillId="2" borderId="32" xfId="0" applyNumberFormat="1" applyFont="1" applyFill="1" applyBorder="1" applyAlignment="1">
      <alignment horizontal="center" wrapText="1"/>
    </xf>
    <xf numFmtId="1" fontId="20" fillId="2" borderId="35" xfId="0" applyNumberFormat="1" applyFont="1" applyFill="1" applyBorder="1" applyAlignment="1">
      <alignment horizontal="center" wrapText="1"/>
    </xf>
    <xf numFmtId="1" fontId="20" fillId="2" borderId="36" xfId="0" applyNumberFormat="1" applyFont="1" applyFill="1" applyBorder="1" applyAlignment="1">
      <alignment horizontal="center" wrapText="1"/>
    </xf>
    <xf numFmtId="1" fontId="20" fillId="2" borderId="34" xfId="0" applyNumberFormat="1" applyFont="1" applyFill="1" applyBorder="1" applyAlignment="1">
      <alignment horizontal="center" wrapText="1"/>
    </xf>
    <xf numFmtId="1" fontId="20" fillId="2" borderId="37" xfId="0" applyNumberFormat="1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14" fontId="44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15" fillId="5" borderId="40" xfId="0" applyFont="1" applyFill="1" applyBorder="1" applyAlignment="1">
      <alignment horizontal="center" vertical="center"/>
    </xf>
    <xf numFmtId="0" fontId="15" fillId="5" borderId="41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/>
    </xf>
    <xf numFmtId="1" fontId="41" fillId="4" borderId="47" xfId="0" applyNumberFormat="1" applyFont="1" applyFill="1" applyBorder="1" applyAlignment="1">
      <alignment horizontal="center" vertical="center"/>
    </xf>
    <xf numFmtId="1" fontId="42" fillId="4" borderId="45" xfId="0" applyNumberFormat="1" applyFont="1" applyFill="1" applyBorder="1" applyAlignment="1">
      <alignment horizontal="center" vertical="center"/>
    </xf>
    <xf numFmtId="1" fontId="42" fillId="4" borderId="49" xfId="0" applyNumberFormat="1" applyFont="1" applyFill="1" applyBorder="1" applyAlignment="1">
      <alignment horizontal="center" vertical="center"/>
    </xf>
    <xf numFmtId="1" fontId="41" fillId="4" borderId="42" xfId="0" applyNumberFormat="1" applyFont="1" applyFill="1" applyBorder="1" applyAlignment="1">
      <alignment horizontal="center" vertical="center" wrapText="1"/>
    </xf>
    <xf numFmtId="1" fontId="41" fillId="4" borderId="45" xfId="0" applyNumberFormat="1" applyFont="1" applyFill="1" applyBorder="1" applyAlignment="1">
      <alignment horizontal="center" vertical="center" wrapText="1"/>
    </xf>
    <xf numFmtId="1" fontId="9" fillId="2" borderId="14" xfId="0" applyNumberFormat="1" applyFont="1" applyFill="1" applyBorder="1" applyAlignment="1">
      <alignment horizontal="center" vertical="center"/>
    </xf>
    <xf numFmtId="1" fontId="9" fillId="2" borderId="15" xfId="0" applyNumberFormat="1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1" fontId="20" fillId="2" borderId="31" xfId="0" applyNumberFormat="1" applyFont="1" applyFill="1" applyBorder="1" applyAlignment="1">
      <alignment horizontal="center" vertical="center" wrapText="1" readingOrder="1"/>
    </xf>
    <xf numFmtId="1" fontId="20" fillId="2" borderId="32" xfId="0" applyNumberFormat="1" applyFont="1" applyFill="1" applyBorder="1" applyAlignment="1">
      <alignment horizontal="center" vertical="center" wrapText="1" readingOrder="1"/>
    </xf>
    <xf numFmtId="1" fontId="20" fillId="2" borderId="35" xfId="0" applyNumberFormat="1" applyFont="1" applyFill="1" applyBorder="1" applyAlignment="1">
      <alignment horizontal="center" vertical="center" wrapText="1" readingOrder="1"/>
    </xf>
    <xf numFmtId="1" fontId="20" fillId="2" borderId="36" xfId="0" applyNumberFormat="1" applyFont="1" applyFill="1" applyBorder="1" applyAlignment="1">
      <alignment horizontal="center" vertical="center" wrapText="1" readingOrder="1"/>
    </xf>
    <xf numFmtId="1" fontId="20" fillId="2" borderId="9" xfId="0" applyNumberFormat="1" applyFont="1" applyFill="1" applyBorder="1" applyAlignment="1">
      <alignment horizontal="center" vertical="center" wrapText="1" readingOrder="1"/>
    </xf>
    <xf numFmtId="1" fontId="20" fillId="2" borderId="5" xfId="0" applyNumberFormat="1" applyFont="1" applyFill="1" applyBorder="1" applyAlignment="1">
      <alignment horizontal="center" vertical="center" wrapText="1" readingOrder="1"/>
    </xf>
    <xf numFmtId="1" fontId="9" fillId="2" borderId="10" xfId="0" applyNumberFormat="1" applyFont="1" applyFill="1" applyBorder="1" applyAlignment="1">
      <alignment horizontal="center" vertical="center"/>
    </xf>
    <xf numFmtId="1" fontId="9" fillId="2" borderId="11" xfId="0" applyNumberFormat="1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1" fontId="41" fillId="3" borderId="42" xfId="0" applyNumberFormat="1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1" fontId="41" fillId="3" borderId="48" xfId="0" applyNumberFormat="1" applyFont="1" applyFill="1" applyBorder="1" applyAlignment="1">
      <alignment horizontal="center" vertical="center"/>
    </xf>
    <xf numFmtId="1" fontId="20" fillId="2" borderId="16" xfId="0" applyNumberFormat="1" applyFont="1" applyFill="1" applyBorder="1" applyAlignment="1">
      <alignment horizontal="center" wrapText="1"/>
    </xf>
    <xf numFmtId="1" fontId="42" fillId="2" borderId="1" xfId="0" applyNumberFormat="1" applyFont="1" applyFill="1" applyBorder="1" applyAlignment="1">
      <alignment horizontal="center" vertical="center"/>
    </xf>
    <xf numFmtId="1" fontId="42" fillId="2" borderId="17" xfId="0" applyNumberFormat="1" applyFont="1" applyFill="1" applyBorder="1" applyAlignment="1">
      <alignment horizontal="center" vertical="center"/>
    </xf>
    <xf numFmtId="1" fontId="41" fillId="3" borderId="16" xfId="0" applyNumberFormat="1" applyFont="1" applyFill="1" applyBorder="1" applyAlignment="1">
      <alignment horizontal="center" vertical="center"/>
    </xf>
    <xf numFmtId="1" fontId="41" fillId="3" borderId="17" xfId="0" applyNumberFormat="1" applyFont="1" applyFill="1" applyBorder="1" applyAlignment="1">
      <alignment horizontal="center" vertical="center"/>
    </xf>
    <xf numFmtId="1" fontId="41" fillId="4" borderId="42" xfId="0" applyNumberFormat="1" applyFont="1" applyFill="1" applyBorder="1" applyAlignment="1">
      <alignment horizontal="center" vertical="center"/>
    </xf>
    <xf numFmtId="1" fontId="16" fillId="2" borderId="0" xfId="0" applyNumberFormat="1" applyFont="1" applyFill="1" applyBorder="1" applyAlignment="1">
      <alignment horizontal="center"/>
    </xf>
    <xf numFmtId="1" fontId="42" fillId="4" borderId="52" xfId="0" applyNumberFormat="1" applyFont="1" applyFill="1" applyBorder="1" applyAlignment="1">
      <alignment horizontal="center" vertical="center"/>
    </xf>
    <xf numFmtId="1" fontId="42" fillId="4" borderId="53" xfId="0" applyNumberFormat="1" applyFont="1" applyFill="1" applyBorder="1" applyAlignment="1">
      <alignment horizontal="center" vertical="center"/>
    </xf>
    <xf numFmtId="1" fontId="20" fillId="2" borderId="28" xfId="0" applyNumberFormat="1" applyFont="1" applyFill="1" applyBorder="1" applyAlignment="1">
      <alignment horizontal="center" vertical="center"/>
    </xf>
    <xf numFmtId="1" fontId="20" fillId="2" borderId="0" xfId="0" applyNumberFormat="1" applyFont="1" applyFill="1" applyBorder="1" applyAlignment="1">
      <alignment horizontal="center" vertical="center"/>
    </xf>
    <xf numFmtId="1" fontId="20" fillId="2" borderId="33" xfId="0" applyNumberFormat="1" applyFont="1" applyFill="1" applyBorder="1" applyAlignment="1">
      <alignment horizontal="center" vertical="center" wrapText="1"/>
    </xf>
    <xf numFmtId="1" fontId="20" fillId="2" borderId="55" xfId="0" applyNumberFormat="1" applyFont="1" applyFill="1" applyBorder="1" applyAlignment="1">
      <alignment horizontal="center" vertical="center"/>
    </xf>
    <xf numFmtId="1" fontId="20" fillId="2" borderId="56" xfId="0" applyNumberFormat="1" applyFont="1" applyFill="1" applyBorder="1" applyAlignment="1">
      <alignment horizontal="center" vertical="center"/>
    </xf>
    <xf numFmtId="1" fontId="41" fillId="3" borderId="47" xfId="0" applyNumberFormat="1" applyFont="1" applyFill="1" applyBorder="1" applyAlignment="1">
      <alignment horizontal="center" vertical="center"/>
    </xf>
    <xf numFmtId="1" fontId="42" fillId="3" borderId="45" xfId="0" applyNumberFormat="1" applyFont="1" applyFill="1" applyBorder="1" applyAlignment="1">
      <alignment horizontal="center" vertical="center"/>
    </xf>
    <xf numFmtId="1" fontId="42" fillId="4" borderId="47" xfId="0" applyNumberFormat="1" applyFont="1" applyFill="1" applyBorder="1" applyAlignment="1">
      <alignment horizontal="center" vertical="center"/>
    </xf>
    <xf numFmtId="1" fontId="20" fillId="2" borderId="43" xfId="0" applyNumberFormat="1" applyFont="1" applyFill="1" applyBorder="1" applyAlignment="1">
      <alignment horizontal="center" vertical="center"/>
    </xf>
    <xf numFmtId="1" fontId="42" fillId="3" borderId="42" xfId="0" applyNumberFormat="1" applyFont="1" applyFill="1" applyBorder="1" applyAlignment="1">
      <alignment horizontal="center" vertical="center"/>
    </xf>
    <xf numFmtId="1" fontId="42" fillId="4" borderId="48" xfId="0" applyNumberFormat="1" applyFont="1" applyFill="1" applyBorder="1" applyAlignment="1">
      <alignment horizontal="center" vertical="center"/>
    </xf>
    <xf numFmtId="1" fontId="46" fillId="2" borderId="50" xfId="0" applyNumberFormat="1" applyFont="1" applyFill="1" applyBorder="1" applyAlignment="1">
      <alignment horizontal="center" vertical="center" wrapText="1"/>
    </xf>
  </cellXfs>
  <cellStyles count="10">
    <cellStyle name="Normal_price C ex-Naantali" xfId="1"/>
    <cellStyle name="Гиперссылка 2" xfId="2"/>
    <cellStyle name="Обычный" xfId="0" builtinId="0"/>
    <cellStyle name="Обычный 11" xfId="8"/>
    <cellStyle name="Обычный 2" xfId="3"/>
    <cellStyle name="Обычный 2 3 2" xfId="4"/>
    <cellStyle name="Обычный 3" xfId="5"/>
    <cellStyle name="Обычный 4" xfId="6"/>
    <cellStyle name="Обычный 5" xfId="7"/>
    <cellStyle name="Финансовый [0]" xfId="9" builtinId="6"/>
  </cellStyles>
  <dxfs count="0"/>
  <tableStyles count="0" defaultTableStyle="TableStyleMedium2" defaultPivotStyle="PivotStyleLight16"/>
  <colors>
    <mruColors>
      <color rgb="FFAF423F"/>
      <color rgb="FFFA3C00"/>
      <color rgb="FFCC3300"/>
      <color rgb="FFFFAB2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0</xdr:row>
      <xdr:rowOff>28574</xdr:rowOff>
    </xdr:from>
    <xdr:to>
      <xdr:col>1</xdr:col>
      <xdr:colOff>2703195</xdr:colOff>
      <xdr:row>0</xdr:row>
      <xdr:rowOff>32679</xdr:rowOff>
    </xdr:to>
    <xdr:pic>
      <xdr:nvPicPr>
        <xdr:cNvPr id="2" name="Рисунок 1" descr="543453543675434125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219074"/>
          <a:ext cx="2457450" cy="958383"/>
        </a:xfrm>
        <a:prstGeom prst="rect">
          <a:avLst/>
        </a:prstGeom>
      </xdr:spPr>
    </xdr:pic>
    <xdr:clientData/>
  </xdr:twoCellAnchor>
  <xdr:twoCellAnchor>
    <xdr:from>
      <xdr:col>7</xdr:col>
      <xdr:colOff>666751</xdr:colOff>
      <xdr:row>0</xdr:row>
      <xdr:rowOff>57151</xdr:rowOff>
    </xdr:from>
    <xdr:to>
      <xdr:col>9</xdr:col>
      <xdr:colOff>1009650</xdr:colOff>
      <xdr:row>4</xdr:row>
      <xdr:rowOff>19051</xdr:rowOff>
    </xdr:to>
    <xdr:pic>
      <xdr:nvPicPr>
        <xdr:cNvPr id="6" name="Picture 399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115301" y="57151"/>
          <a:ext cx="2590799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381000</xdr:colOff>
      <xdr:row>0</xdr:row>
      <xdr:rowOff>104776</xdr:rowOff>
    </xdr:from>
    <xdr:to>
      <xdr:col>2</xdr:col>
      <xdr:colOff>161925</xdr:colOff>
      <xdr:row>4</xdr:row>
      <xdr:rowOff>28576</xdr:rowOff>
    </xdr:to>
    <xdr:pic>
      <xdr:nvPicPr>
        <xdr:cNvPr id="4" name="Рисунок 3" descr="543453543675434125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0" y="104776"/>
          <a:ext cx="2895600" cy="9715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IC%20&#1087;&#1088;&#1072;&#1081;&#1089;%20&#1088;&#1072;&#1073;&#1086;&#1095;&#1080;&#1081;%20&#1085;&#1086;&#1074;&#1099;&#1081;-&#1089;&#1090;&#1072;&#1088;&#1099;&#1081;%20&#1048;&#1070;&#1053;&#1068;%202018&#1075;(1)%20-%20&#1082;&#1086;&#1087;&#1080;&#110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">
          <cell r="Q1">
            <v>43150</v>
          </cell>
        </row>
        <row r="2">
          <cell r="A2" t="str">
            <v>New Code</v>
          </cell>
          <cell r="B2" t="str">
            <v>New Product</v>
          </cell>
          <cell r="C2" t="str">
            <v xml:space="preserve">Наценка к входной цене (%). Входная цена = цена прайс $ * ср. курс 60 (без учета транспортных) </v>
          </cell>
          <cell r="N2" t="str">
            <v>Package</v>
          </cell>
          <cell r="O2" t="str">
            <v>Price (USD$)</v>
          </cell>
          <cell r="Q2" t="str">
            <v>(%) с 01.09.17</v>
          </cell>
          <cell r="R2" t="str">
            <v>Стало с 14.02.18</v>
          </cell>
          <cell r="S2" t="str">
            <v>% изменения</v>
          </cell>
          <cell r="T2" t="str">
            <v>курс 59, box</v>
          </cell>
          <cell r="U2" t="str">
            <v>Штук в коробке</v>
          </cell>
          <cell r="V2" t="str">
            <v xml:space="preserve">1 ед в  у.е </v>
          </cell>
          <cell r="W2">
            <v>57</v>
          </cell>
          <cell r="X2" t="str">
            <v>рост с 01.04.18</v>
          </cell>
          <cell r="Y2" t="str">
            <v>новая цена, упак</v>
          </cell>
          <cell r="Z2" t="str">
            <v>цена ед. в у.е</v>
          </cell>
          <cell r="AD2">
            <v>62</v>
          </cell>
          <cell r="AF2" t="str">
            <v>ЦЕНЫ ОТ 07.06.18</v>
          </cell>
          <cell r="AG2" t="str">
            <v>ЦЕНЫ ОТ 07.06.19</v>
          </cell>
          <cell r="AH2" t="str">
            <v>оптовые</v>
          </cell>
          <cell r="AJ2" t="str">
            <v>опт3</v>
          </cell>
        </row>
        <row r="3">
          <cell r="C3" t="str">
            <v>НСО</v>
          </cell>
          <cell r="F3" t="str">
            <v>Алтай</v>
          </cell>
          <cell r="I3" t="str">
            <v>Кемеровскакя обл</v>
          </cell>
          <cell r="L3" t="str">
            <v>Томск</v>
          </cell>
          <cell r="AA3">
            <v>60</v>
          </cell>
          <cell r="AB3" t="str">
            <v>Заказ</v>
          </cell>
          <cell r="AC3" t="str">
            <v>Сумма заказа</v>
          </cell>
        </row>
        <row r="4">
          <cell r="C4" t="str">
            <v>опт3</v>
          </cell>
          <cell r="D4" t="str">
            <v>опт малый</v>
          </cell>
          <cell r="E4" t="str">
            <v>опт крупный</v>
          </cell>
          <cell r="F4" t="str">
            <v>дилер</v>
          </cell>
          <cell r="G4" t="str">
            <v>опт крупн</v>
          </cell>
          <cell r="H4" t="str">
            <v>опт малый</v>
          </cell>
          <cell r="I4" t="str">
            <v>опт3 (фл)</v>
          </cell>
          <cell r="J4" t="str">
            <v>опт малый</v>
          </cell>
          <cell r="K4" t="str">
            <v>опт крупный</v>
          </cell>
          <cell r="L4" t="str">
            <v>дилер</v>
          </cell>
          <cell r="M4" t="str">
            <v>опт3</v>
          </cell>
          <cell r="O4" t="str">
            <v>было</v>
          </cell>
          <cell r="P4" t="str">
            <v>стало</v>
          </cell>
          <cell r="AF4" t="str">
            <v>Алтай +8,5</v>
          </cell>
          <cell r="AG4" t="str">
            <v>ТОМСК, Кемер +1,1</v>
          </cell>
          <cell r="AH4" t="str">
            <v>ВИП Н (+13%</v>
          </cell>
          <cell r="AI4" t="str">
            <v>ВИП Р (+15%)</v>
          </cell>
          <cell r="AJ4" t="str">
            <v>25 в круг</v>
          </cell>
        </row>
        <row r="5">
          <cell r="A5">
            <v>132612</v>
          </cell>
          <cell r="B5" t="str">
            <v>ZIC TOP 5W-30 (1L x 12)</v>
          </cell>
          <cell r="N5">
            <v>1</v>
          </cell>
          <cell r="O5">
            <v>83.16</v>
          </cell>
          <cell r="P5">
            <v>89.813000000000002</v>
          </cell>
          <cell r="Q5">
            <v>8.0002405002405075E-2</v>
          </cell>
          <cell r="R5">
            <v>92.507390000000001</v>
          </cell>
          <cell r="S5">
            <v>3.0000000000000027E-2</v>
          </cell>
          <cell r="T5">
            <v>5298.9670000000006</v>
          </cell>
          <cell r="U5">
            <v>12</v>
          </cell>
          <cell r="V5">
            <v>7.7089491666666667</v>
          </cell>
          <cell r="W5">
            <v>439.41010249999999</v>
          </cell>
          <cell r="X5">
            <v>6.0000000000000053E-2</v>
          </cell>
          <cell r="Y5">
            <v>98.057833400000007</v>
          </cell>
          <cell r="Z5">
            <v>8.1714861166666672</v>
          </cell>
          <cell r="AA5">
            <v>490.28916700000002</v>
          </cell>
          <cell r="AB5">
            <v>12</v>
          </cell>
          <cell r="AC5">
            <v>5883.4700040000007</v>
          </cell>
          <cell r="AD5">
            <v>506.63213923333336</v>
          </cell>
          <cell r="AE5">
            <v>0.152982456140351</v>
          </cell>
          <cell r="AF5">
            <v>549.69587106816664</v>
          </cell>
          <cell r="AG5">
            <v>557.29535315666669</v>
          </cell>
          <cell r="AH5">
            <v>572.49431733366669</v>
          </cell>
          <cell r="AI5">
            <v>582.62696011833327</v>
          </cell>
          <cell r="AJ5">
            <v>633.29017404166666</v>
          </cell>
        </row>
        <row r="6">
          <cell r="A6">
            <v>162612</v>
          </cell>
          <cell r="B6" t="str">
            <v>ZIC TOP 5W-30 (4L x 4)</v>
          </cell>
          <cell r="N6">
            <v>4</v>
          </cell>
          <cell r="O6">
            <v>87.594999999999999</v>
          </cell>
          <cell r="P6">
            <v>94.602999999999994</v>
          </cell>
          <cell r="Q6">
            <v>8.0004566470688987E-2</v>
          </cell>
          <cell r="R6">
            <v>97.441090000000003</v>
          </cell>
          <cell r="S6">
            <v>3.0000000000000027E-2</v>
          </cell>
          <cell r="T6">
            <v>5581.5769999999993</v>
          </cell>
          <cell r="U6">
            <v>4</v>
          </cell>
          <cell r="V6">
            <v>24.360272500000001</v>
          </cell>
          <cell r="W6">
            <v>1388.5355325</v>
          </cell>
          <cell r="X6">
            <v>4.9999999999999822E-2</v>
          </cell>
          <cell r="Y6">
            <v>102.31314449999999</v>
          </cell>
          <cell r="Z6">
            <v>25.578286124999998</v>
          </cell>
          <cell r="AA6">
            <v>1534.6971675</v>
          </cell>
          <cell r="AC6">
            <v>0</v>
          </cell>
          <cell r="AD6">
            <v>1585.8537397499999</v>
          </cell>
          <cell r="AE6">
            <v>0.14210526315789473</v>
          </cell>
          <cell r="AF6">
            <v>1720.6513076287499</v>
          </cell>
          <cell r="AG6">
            <v>1744.439113725</v>
          </cell>
          <cell r="AH6">
            <v>1792.0147259174998</v>
          </cell>
          <cell r="AI6">
            <v>1823.7318007124998</v>
          </cell>
          <cell r="AJ6">
            <v>1982.3171746875</v>
          </cell>
        </row>
        <row r="7">
          <cell r="A7">
            <v>202612</v>
          </cell>
          <cell r="B7" t="str">
            <v>ZIC TOP 5W-30</v>
          </cell>
          <cell r="N7">
            <v>200</v>
          </cell>
          <cell r="O7">
            <v>900.9</v>
          </cell>
          <cell r="P7">
            <v>900.9</v>
          </cell>
          <cell r="Q7">
            <v>0</v>
          </cell>
          <cell r="R7">
            <v>927.92700000000002</v>
          </cell>
          <cell r="S7">
            <v>3.0000000000000027E-2</v>
          </cell>
          <cell r="T7">
            <v>53153.1</v>
          </cell>
          <cell r="U7">
            <v>1</v>
          </cell>
          <cell r="V7">
            <v>927.92700000000002</v>
          </cell>
          <cell r="W7">
            <v>52891.839</v>
          </cell>
          <cell r="X7">
            <v>5.0000000000000044E-2</v>
          </cell>
          <cell r="Y7">
            <v>974.32335</v>
          </cell>
          <cell r="Z7">
            <v>974.32335</v>
          </cell>
          <cell r="AA7">
            <v>58459.400999999998</v>
          </cell>
          <cell r="AC7">
            <v>0</v>
          </cell>
          <cell r="AD7">
            <v>60408.047700000003</v>
          </cell>
          <cell r="AE7">
            <v>0.14210526315789473</v>
          </cell>
          <cell r="AF7">
            <v>65542.731754499997</v>
          </cell>
          <cell r="AG7">
            <v>66448.852470000013</v>
          </cell>
          <cell r="AH7">
            <v>68261.093901</v>
          </cell>
          <cell r="AI7">
            <v>69469.254854999992</v>
          </cell>
          <cell r="AJ7">
            <v>75510.059625000009</v>
          </cell>
        </row>
        <row r="8">
          <cell r="A8">
            <v>132611</v>
          </cell>
          <cell r="B8" t="str">
            <v>ZIC TOP 0W-40</v>
          </cell>
          <cell r="N8">
            <v>1</v>
          </cell>
          <cell r="O8">
            <v>83.16</v>
          </cell>
          <cell r="P8">
            <v>89.813000000000002</v>
          </cell>
          <cell r="Q8">
            <v>8.0002405002405075E-2</v>
          </cell>
          <cell r="R8">
            <v>92.507390000000001</v>
          </cell>
          <cell r="S8">
            <v>3.0000000000000027E-2</v>
          </cell>
          <cell r="T8">
            <v>5298.9670000000006</v>
          </cell>
          <cell r="U8">
            <v>12</v>
          </cell>
          <cell r="V8">
            <v>7.7089491666666667</v>
          </cell>
          <cell r="W8">
            <v>439.41010249999999</v>
          </cell>
          <cell r="X8">
            <v>6.0000000000000053E-2</v>
          </cell>
          <cell r="Y8">
            <v>98.057833400000007</v>
          </cell>
          <cell r="Z8">
            <v>8.1714861166666672</v>
          </cell>
          <cell r="AA8">
            <v>490.28916700000002</v>
          </cell>
          <cell r="AC8">
            <v>0</v>
          </cell>
          <cell r="AD8">
            <v>506.63213923333336</v>
          </cell>
          <cell r="AE8">
            <v>0.152982456140351</v>
          </cell>
          <cell r="AF8">
            <v>549.69587106816664</v>
          </cell>
          <cell r="AG8">
            <v>557.29535315666669</v>
          </cell>
          <cell r="AH8">
            <v>572.49431733366669</v>
          </cell>
          <cell r="AI8">
            <v>582.62696011833327</v>
          </cell>
          <cell r="AJ8">
            <v>633.29017404166666</v>
          </cell>
        </row>
        <row r="9">
          <cell r="A9">
            <v>162611</v>
          </cell>
          <cell r="B9" t="str">
            <v>ZIC TOP 0W-40</v>
          </cell>
          <cell r="N9">
            <v>4</v>
          </cell>
          <cell r="O9">
            <v>87.594999999999999</v>
          </cell>
          <cell r="P9">
            <v>94.602999999999994</v>
          </cell>
          <cell r="Q9">
            <v>8.0004566470688987E-2</v>
          </cell>
          <cell r="R9">
            <v>97.441090000000003</v>
          </cell>
          <cell r="S9">
            <v>3.0000000000000027E-2</v>
          </cell>
          <cell r="T9">
            <v>5581.5769999999993</v>
          </cell>
          <cell r="U9">
            <v>4</v>
          </cell>
          <cell r="V9">
            <v>24.360272500000001</v>
          </cell>
          <cell r="W9">
            <v>1388.5355325</v>
          </cell>
          <cell r="X9">
            <v>4.9999999999999822E-2</v>
          </cell>
          <cell r="Y9">
            <v>102.31314449999999</v>
          </cell>
          <cell r="Z9">
            <v>25.578286124999998</v>
          </cell>
          <cell r="AA9">
            <v>1534.6971675</v>
          </cell>
          <cell r="AC9">
            <v>0</v>
          </cell>
          <cell r="AD9">
            <v>1585.8537397499999</v>
          </cell>
          <cell r="AE9">
            <v>0.14210526315789473</v>
          </cell>
          <cell r="AF9">
            <v>1720.6513076287499</v>
          </cell>
          <cell r="AG9">
            <v>1744.439113725</v>
          </cell>
          <cell r="AH9">
            <v>1792.0147259174998</v>
          </cell>
          <cell r="AI9">
            <v>1823.7318007124998</v>
          </cell>
          <cell r="AJ9">
            <v>1982.3171746875</v>
          </cell>
        </row>
        <row r="10">
          <cell r="A10">
            <v>202611</v>
          </cell>
          <cell r="B10" t="str">
            <v>ZIC TOP 0W-40</v>
          </cell>
          <cell r="N10">
            <v>200</v>
          </cell>
          <cell r="O10">
            <v>900.9</v>
          </cell>
          <cell r="P10">
            <v>900.9</v>
          </cell>
          <cell r="Q10">
            <v>0</v>
          </cell>
          <cell r="R10">
            <v>927.92700000000002</v>
          </cell>
          <cell r="S10">
            <v>3.0000000000000027E-2</v>
          </cell>
          <cell r="T10">
            <v>53153.1</v>
          </cell>
          <cell r="U10">
            <v>1</v>
          </cell>
          <cell r="V10">
            <v>927.92700000000002</v>
          </cell>
          <cell r="W10">
            <v>52891.839</v>
          </cell>
          <cell r="X10">
            <v>5.0000000000000044E-2</v>
          </cell>
          <cell r="Y10">
            <v>974.32335</v>
          </cell>
          <cell r="Z10">
            <v>974.32335</v>
          </cell>
          <cell r="AA10">
            <v>58459.400999999998</v>
          </cell>
          <cell r="AC10">
            <v>0</v>
          </cell>
          <cell r="AD10">
            <v>60408.047700000003</v>
          </cell>
          <cell r="AE10">
            <v>0.14210526315789473</v>
          </cell>
          <cell r="AF10">
            <v>65542.731754499997</v>
          </cell>
          <cell r="AG10">
            <v>66448.852470000013</v>
          </cell>
          <cell r="AH10">
            <v>68261.093901</v>
          </cell>
          <cell r="AI10">
            <v>69469.254854999992</v>
          </cell>
          <cell r="AJ10">
            <v>75510.059625000009</v>
          </cell>
        </row>
        <row r="11">
          <cell r="A11">
            <v>132608</v>
          </cell>
          <cell r="B11" t="str">
            <v>ZIC X9 LS 5W-30</v>
          </cell>
          <cell r="N11">
            <v>1</v>
          </cell>
          <cell r="O11">
            <v>78.135999999999996</v>
          </cell>
          <cell r="P11">
            <v>80.48</v>
          </cell>
          <cell r="Q11">
            <v>2.9998976144159029E-2</v>
          </cell>
          <cell r="R11">
            <v>82.894400000000005</v>
          </cell>
          <cell r="S11">
            <v>3.0000000000000027E-2</v>
          </cell>
          <cell r="T11">
            <v>4748.3200000000006</v>
          </cell>
          <cell r="U11">
            <v>12</v>
          </cell>
          <cell r="V11">
            <v>6.907866666666667</v>
          </cell>
          <cell r="W11">
            <v>393.7484</v>
          </cell>
          <cell r="X11">
            <v>6.0000000000000053E-2</v>
          </cell>
          <cell r="Y11">
            <v>87.868064000000004</v>
          </cell>
          <cell r="Z11">
            <v>7.322338666666667</v>
          </cell>
          <cell r="AA11">
            <v>439.34032000000002</v>
          </cell>
          <cell r="AC11">
            <v>0</v>
          </cell>
          <cell r="AD11">
            <v>453.98499733333335</v>
          </cell>
          <cell r="AE11">
            <v>0.152982456140351</v>
          </cell>
          <cell r="AF11">
            <v>492.57372210666665</v>
          </cell>
          <cell r="AG11">
            <v>499.38349706666673</v>
          </cell>
          <cell r="AH11">
            <v>513.00304698666662</v>
          </cell>
          <cell r="AI11">
            <v>522.08274693333328</v>
          </cell>
          <cell r="AJ11">
            <v>567.48124666666672</v>
          </cell>
        </row>
        <row r="12">
          <cell r="A12">
            <v>162608</v>
          </cell>
          <cell r="B12" t="str">
            <v>ZIC X9 LS 5W-30</v>
          </cell>
          <cell r="N12">
            <v>4</v>
          </cell>
          <cell r="O12">
            <v>82.302999999999997</v>
          </cell>
          <cell r="P12">
            <v>84.772000000000006</v>
          </cell>
          <cell r="Q12">
            <v>2.9998906479715259E-2</v>
          </cell>
          <cell r="R12">
            <v>87.315160000000006</v>
          </cell>
          <cell r="S12">
            <v>3.0000000000000027E-2</v>
          </cell>
          <cell r="T12">
            <v>5001.5480000000007</v>
          </cell>
          <cell r="U12">
            <v>4</v>
          </cell>
          <cell r="V12">
            <v>21.828790000000001</v>
          </cell>
          <cell r="W12">
            <v>1244.2410300000001</v>
          </cell>
          <cell r="X12">
            <v>5.0000000000000044E-2</v>
          </cell>
          <cell r="Y12">
            <v>91.68091800000002</v>
          </cell>
          <cell r="Z12">
            <v>22.920229500000005</v>
          </cell>
          <cell r="AA12">
            <v>1375.2137700000003</v>
          </cell>
          <cell r="AC12">
            <v>0</v>
          </cell>
          <cell r="AD12">
            <v>1421.0542290000003</v>
          </cell>
          <cell r="AE12">
            <v>0.14210526315789496</v>
          </cell>
          <cell r="AF12">
            <v>1541.8438384650003</v>
          </cell>
          <cell r="AG12">
            <v>1563.1596519000004</v>
          </cell>
          <cell r="AH12">
            <v>1605.7912787700002</v>
          </cell>
          <cell r="AI12">
            <v>1634.2123633500003</v>
          </cell>
          <cell r="AJ12">
            <v>1776.3177862500004</v>
          </cell>
        </row>
        <row r="13">
          <cell r="A13">
            <v>202608</v>
          </cell>
          <cell r="B13" t="str">
            <v>ZIC X9 LS 5W-30</v>
          </cell>
          <cell r="N13">
            <v>200</v>
          </cell>
          <cell r="O13">
            <v>846.471</v>
          </cell>
          <cell r="P13">
            <v>846.471</v>
          </cell>
          <cell r="Q13">
            <v>0</v>
          </cell>
          <cell r="R13">
            <v>871.86513000000002</v>
          </cell>
          <cell r="S13">
            <v>3.0000000000000027E-2</v>
          </cell>
          <cell r="T13">
            <v>49941.788999999997</v>
          </cell>
          <cell r="U13">
            <v>1</v>
          </cell>
          <cell r="V13">
            <v>871.86513000000002</v>
          </cell>
          <cell r="W13">
            <v>49696.312409999999</v>
          </cell>
          <cell r="X13">
            <v>5.0000000000000044E-2</v>
          </cell>
          <cell r="Y13">
            <v>915.45838650000007</v>
          </cell>
          <cell r="Z13">
            <v>915.45838650000007</v>
          </cell>
          <cell r="AA13">
            <v>54927.503190000003</v>
          </cell>
          <cell r="AC13">
            <v>0</v>
          </cell>
          <cell r="AD13">
            <v>56758.419963000008</v>
          </cell>
          <cell r="AE13">
            <v>0.14210526315789496</v>
          </cell>
          <cell r="AF13">
            <v>61582.885659855005</v>
          </cell>
          <cell r="AG13">
            <v>62434.261959300013</v>
          </cell>
          <cell r="AH13">
            <v>64137.01455819</v>
          </cell>
          <cell r="AI13">
            <v>65272.182957450001</v>
          </cell>
          <cell r="AJ13">
            <v>70948.024953750006</v>
          </cell>
        </row>
        <row r="14">
          <cell r="A14">
            <v>132609</v>
          </cell>
          <cell r="B14" t="str">
            <v>ZIC X9 LS Diesel 5W-40</v>
          </cell>
          <cell r="N14">
            <v>1</v>
          </cell>
          <cell r="O14">
            <v>76.23</v>
          </cell>
          <cell r="P14">
            <v>73.942999999999998</v>
          </cell>
          <cell r="Q14">
            <v>-3.0001311819493726E-2</v>
          </cell>
          <cell r="R14">
            <v>76.161289999999994</v>
          </cell>
          <cell r="S14">
            <v>3.0000000000000027E-2</v>
          </cell>
          <cell r="T14">
            <v>4362.6369999999997</v>
          </cell>
          <cell r="U14">
            <v>12</v>
          </cell>
          <cell r="V14">
            <v>6.3467741666666662</v>
          </cell>
          <cell r="W14">
            <v>361.76612749999998</v>
          </cell>
          <cell r="X14">
            <v>6.0000000000000053E-2</v>
          </cell>
          <cell r="Y14">
            <v>80.730967399999997</v>
          </cell>
          <cell r="Z14">
            <v>6.7275806166666667</v>
          </cell>
          <cell r="AA14">
            <v>403.65483699999999</v>
          </cell>
          <cell r="AC14">
            <v>0</v>
          </cell>
          <cell r="AD14">
            <v>417.10999823333333</v>
          </cell>
          <cell r="AE14">
            <v>0.152982456140351</v>
          </cell>
          <cell r="AF14">
            <v>452.56434808316664</v>
          </cell>
          <cell r="AG14">
            <v>458.82099805666672</v>
          </cell>
          <cell r="AH14">
            <v>471.33429800366662</v>
          </cell>
          <cell r="AI14">
            <v>479.67649796833331</v>
          </cell>
          <cell r="AJ14">
            <v>521.38749779166665</v>
          </cell>
        </row>
        <row r="15">
          <cell r="A15">
            <v>162609</v>
          </cell>
          <cell r="B15" t="str">
            <v>ZIC X9 LS Diesel 5W-40</v>
          </cell>
          <cell r="N15">
            <v>4</v>
          </cell>
          <cell r="O15">
            <v>80.296000000000006</v>
          </cell>
          <cell r="P15">
            <v>77.887</v>
          </cell>
          <cell r="Q15">
            <v>-3.0001494470459411E-2</v>
          </cell>
          <cell r="R15">
            <v>80.223610000000008</v>
          </cell>
          <cell r="S15">
            <v>3.0000000000000027E-2</v>
          </cell>
          <cell r="T15">
            <v>4595.3329999999996</v>
          </cell>
          <cell r="U15">
            <v>4</v>
          </cell>
          <cell r="V15">
            <v>20.055902500000002</v>
          </cell>
          <cell r="W15">
            <v>1143.1864425000001</v>
          </cell>
          <cell r="X15">
            <v>4.9999999999999822E-2</v>
          </cell>
          <cell r="Y15">
            <v>84.234790500000003</v>
          </cell>
          <cell r="Z15">
            <v>21.058697625000001</v>
          </cell>
          <cell r="AA15">
            <v>1263.5218575000001</v>
          </cell>
          <cell r="AC15">
            <v>0</v>
          </cell>
          <cell r="AD15">
            <v>1305.63925275</v>
          </cell>
          <cell r="AE15">
            <v>0.14210526315789451</v>
          </cell>
          <cell r="AF15">
            <v>1416.6185892337498</v>
          </cell>
          <cell r="AG15">
            <v>1436.2031780250002</v>
          </cell>
          <cell r="AH15">
            <v>1475.3723556074999</v>
          </cell>
          <cell r="AI15">
            <v>1501.4851406624998</v>
          </cell>
          <cell r="AJ15">
            <v>1632.0490659375</v>
          </cell>
        </row>
        <row r="16">
          <cell r="A16">
            <v>202609</v>
          </cell>
          <cell r="B16" t="str">
            <v>ZIC X9 LS Diesel 5W-40</v>
          </cell>
          <cell r="N16">
            <v>200</v>
          </cell>
          <cell r="O16">
            <v>825.82500000000005</v>
          </cell>
          <cell r="P16">
            <v>825.82500000000005</v>
          </cell>
          <cell r="Q16">
            <v>0</v>
          </cell>
          <cell r="R16">
            <v>850.59975000000009</v>
          </cell>
          <cell r="S16">
            <v>3.0000000000000027E-2</v>
          </cell>
          <cell r="T16">
            <v>48723.675000000003</v>
          </cell>
          <cell r="U16">
            <v>1</v>
          </cell>
          <cell r="V16">
            <v>850.59975000000009</v>
          </cell>
          <cell r="W16">
            <v>48484.185750000004</v>
          </cell>
          <cell r="X16">
            <v>4.9999999999999822E-2</v>
          </cell>
          <cell r="Y16">
            <v>893.12973750000003</v>
          </cell>
          <cell r="Z16">
            <v>893.12973750000003</v>
          </cell>
          <cell r="AA16">
            <v>53587.784250000004</v>
          </cell>
          <cell r="AC16">
            <v>0</v>
          </cell>
          <cell r="AD16">
            <v>55374.043725000003</v>
          </cell>
          <cell r="AE16">
            <v>0.14210526315789473</v>
          </cell>
          <cell r="AF16">
            <v>60080.837441625001</v>
          </cell>
          <cell r="AG16">
            <v>60911.448097500011</v>
          </cell>
          <cell r="AH16">
            <v>62572.669409249997</v>
          </cell>
          <cell r="AI16">
            <v>63680.150283750001</v>
          </cell>
          <cell r="AJ16">
            <v>69217.554656250009</v>
          </cell>
        </row>
        <row r="17">
          <cell r="A17">
            <v>132615</v>
          </cell>
          <cell r="B17" t="str">
            <v xml:space="preserve">ZIC X9 FE 5W-30 </v>
          </cell>
          <cell r="N17">
            <v>1</v>
          </cell>
          <cell r="O17">
            <v>69.3</v>
          </cell>
          <cell r="P17">
            <v>69.3</v>
          </cell>
          <cell r="Q17">
            <v>0</v>
          </cell>
          <cell r="R17">
            <v>71.379000000000005</v>
          </cell>
          <cell r="S17">
            <v>3.0000000000000027E-2</v>
          </cell>
          <cell r="T17">
            <v>4088.7</v>
          </cell>
          <cell r="U17">
            <v>12</v>
          </cell>
          <cell r="V17">
            <v>5.9482500000000007</v>
          </cell>
          <cell r="W17">
            <v>339.05025000000006</v>
          </cell>
          <cell r="X17">
            <v>5.9999999999999831E-2</v>
          </cell>
          <cell r="Y17">
            <v>75.661739999999995</v>
          </cell>
          <cell r="Z17">
            <v>6.3051449999999996</v>
          </cell>
          <cell r="AA17">
            <v>378.30869999999999</v>
          </cell>
          <cell r="AC17">
            <v>0</v>
          </cell>
          <cell r="AD17">
            <v>390.91898999999995</v>
          </cell>
          <cell r="AE17">
            <v>0.15298245614035055</v>
          </cell>
          <cell r="AF17">
            <v>424.14710414999996</v>
          </cell>
          <cell r="AG17">
            <v>430.01088899999996</v>
          </cell>
          <cell r="AH17">
            <v>441.73845869999991</v>
          </cell>
          <cell r="AI17">
            <v>449.55683849999991</v>
          </cell>
          <cell r="AJ17">
            <v>488.64873749999992</v>
          </cell>
        </row>
        <row r="18">
          <cell r="A18">
            <v>162615</v>
          </cell>
          <cell r="B18" t="str">
            <v xml:space="preserve">ZIC X9 FE 5W-30 </v>
          </cell>
          <cell r="N18">
            <v>4</v>
          </cell>
          <cell r="O18">
            <v>72.995999999999995</v>
          </cell>
          <cell r="P18">
            <v>72.995999999999995</v>
          </cell>
          <cell r="Q18">
            <v>0</v>
          </cell>
          <cell r="R18">
            <v>75.185879999999997</v>
          </cell>
          <cell r="S18">
            <v>3.0000000000000027E-2</v>
          </cell>
          <cell r="T18">
            <v>4306.7640000000001</v>
          </cell>
          <cell r="U18">
            <v>4</v>
          </cell>
          <cell r="V18">
            <v>18.796469999999999</v>
          </cell>
          <cell r="W18">
            <v>1071.39879</v>
          </cell>
          <cell r="X18">
            <v>5.0000000000000044E-2</v>
          </cell>
          <cell r="Y18">
            <v>78.945173999999994</v>
          </cell>
          <cell r="Z18">
            <v>19.736293499999999</v>
          </cell>
          <cell r="AA18">
            <v>1184.17761</v>
          </cell>
          <cell r="AB18">
            <v>20</v>
          </cell>
          <cell r="AC18">
            <v>23683.552199999998</v>
          </cell>
          <cell r="AD18">
            <v>1223.6501969999999</v>
          </cell>
          <cell r="AE18">
            <v>0.14210526315789473</v>
          </cell>
          <cell r="AF18">
            <v>1327.6604637449998</v>
          </cell>
          <cell r="AG18">
            <v>1346.0152167000001</v>
          </cell>
          <cell r="AH18">
            <v>1382.7247226099998</v>
          </cell>
          <cell r="AI18">
            <v>1407.1977265499997</v>
          </cell>
          <cell r="AJ18">
            <v>1529.5627462499999</v>
          </cell>
        </row>
        <row r="19">
          <cell r="A19">
            <v>202615</v>
          </cell>
          <cell r="B19" t="str">
            <v xml:space="preserve">ZIC X9 FE 5W-30 </v>
          </cell>
          <cell r="N19">
            <v>200</v>
          </cell>
          <cell r="O19">
            <v>750.75</v>
          </cell>
          <cell r="P19">
            <v>750.75</v>
          </cell>
          <cell r="Q19">
            <v>0</v>
          </cell>
          <cell r="R19">
            <v>773.27250000000004</v>
          </cell>
          <cell r="S19">
            <v>3.0000000000000027E-2</v>
          </cell>
          <cell r="T19">
            <v>44294.25</v>
          </cell>
          <cell r="U19">
            <v>1</v>
          </cell>
          <cell r="V19">
            <v>773.27250000000004</v>
          </cell>
          <cell r="W19">
            <v>44076.532500000001</v>
          </cell>
          <cell r="X19">
            <v>5.0000000000000044E-2</v>
          </cell>
          <cell r="Y19">
            <v>811.93612500000006</v>
          </cell>
          <cell r="Z19">
            <v>811.93612500000006</v>
          </cell>
          <cell r="AA19">
            <v>48716.167500000003</v>
          </cell>
          <cell r="AC19">
            <v>0</v>
          </cell>
          <cell r="AD19">
            <v>50340.039750000004</v>
          </cell>
          <cell r="AE19">
            <v>0.14210526315789473</v>
          </cell>
          <cell r="AF19">
            <v>54618.943128750005</v>
          </cell>
          <cell r="AG19">
            <v>55374.04372500001</v>
          </cell>
          <cell r="AH19">
            <v>56884.2449175</v>
          </cell>
          <cell r="AI19">
            <v>57891.045712500003</v>
          </cell>
          <cell r="AJ19">
            <v>62925.049687500003</v>
          </cell>
        </row>
        <row r="20">
          <cell r="A20">
            <v>132614</v>
          </cell>
          <cell r="B20" t="str">
            <v>ZIC X9 5W-30</v>
          </cell>
          <cell r="N20">
            <v>1</v>
          </cell>
          <cell r="O20">
            <v>71.033000000000001</v>
          </cell>
          <cell r="P20">
            <v>73.162999999999997</v>
          </cell>
          <cell r="Q20">
            <v>2.9986062815874348E-2</v>
          </cell>
          <cell r="R20">
            <v>75.357889999999998</v>
          </cell>
          <cell r="S20">
            <v>3.0000000000000027E-2</v>
          </cell>
          <cell r="T20">
            <v>4316.6170000000002</v>
          </cell>
          <cell r="U20">
            <v>12</v>
          </cell>
          <cell r="V20">
            <v>6.2798241666666668</v>
          </cell>
          <cell r="W20">
            <v>357.94997749999999</v>
          </cell>
          <cell r="X20">
            <v>6.0000000000000053E-2</v>
          </cell>
          <cell r="Y20">
            <v>79.879363400000003</v>
          </cell>
          <cell r="Z20">
            <v>6.6566136166666672</v>
          </cell>
          <cell r="AA20">
            <v>399.39681700000006</v>
          </cell>
          <cell r="AC20">
            <v>0</v>
          </cell>
          <cell r="AD20">
            <v>412.71004423333335</v>
          </cell>
          <cell r="AE20">
            <v>0.152982456140351</v>
          </cell>
          <cell r="AF20">
            <v>447.79039799316666</v>
          </cell>
          <cell r="AG20">
            <v>453.9810486566667</v>
          </cell>
          <cell r="AH20">
            <v>466.36234998366666</v>
          </cell>
          <cell r="AI20">
            <v>474.61655086833332</v>
          </cell>
          <cell r="AJ20">
            <v>515.88755529166667</v>
          </cell>
        </row>
        <row r="21">
          <cell r="A21">
            <v>162614</v>
          </cell>
          <cell r="B21" t="str">
            <v>ZIC X9 5W-30</v>
          </cell>
          <cell r="N21">
            <v>4</v>
          </cell>
          <cell r="O21">
            <v>74.820999999999998</v>
          </cell>
          <cell r="P21">
            <v>77.066000000000003</v>
          </cell>
          <cell r="Q21">
            <v>3.0004945135724048E-2</v>
          </cell>
          <cell r="R21">
            <v>79.377980000000008</v>
          </cell>
          <cell r="S21">
            <v>3.0000000000000027E-2</v>
          </cell>
          <cell r="T21">
            <v>4546.8940000000002</v>
          </cell>
          <cell r="U21">
            <v>4</v>
          </cell>
          <cell r="V21">
            <v>19.844495000000002</v>
          </cell>
          <cell r="W21">
            <v>1131.1362150000002</v>
          </cell>
          <cell r="X21">
            <v>4.9999999999999822E-2</v>
          </cell>
          <cell r="Y21">
            <v>83.346879000000001</v>
          </cell>
          <cell r="Z21">
            <v>20.83671975</v>
          </cell>
          <cell r="AA21">
            <v>1250.2031850000001</v>
          </cell>
          <cell r="AB21">
            <v>180</v>
          </cell>
          <cell r="AC21">
            <v>225036.57330000002</v>
          </cell>
          <cell r="AD21">
            <v>1291.8766244999999</v>
          </cell>
          <cell r="AE21">
            <v>0.14210526315789451</v>
          </cell>
          <cell r="AF21">
            <v>1401.6861375824999</v>
          </cell>
          <cell r="AG21">
            <v>1421.06428695</v>
          </cell>
          <cell r="AH21">
            <v>1459.8205856849997</v>
          </cell>
          <cell r="AI21">
            <v>1485.6581181749998</v>
          </cell>
          <cell r="AJ21">
            <v>1614.8457806249999</v>
          </cell>
        </row>
        <row r="22">
          <cell r="A22">
            <v>192614</v>
          </cell>
          <cell r="B22" t="str">
            <v>ZIC X9 5W-30</v>
          </cell>
          <cell r="N22">
            <v>20</v>
          </cell>
          <cell r="O22">
            <v>87.606999999999999</v>
          </cell>
          <cell r="P22">
            <v>87.606999999999999</v>
          </cell>
          <cell r="Q22">
            <v>0</v>
          </cell>
          <cell r="R22">
            <v>90.235209999999995</v>
          </cell>
          <cell r="S22">
            <v>3.0000000000000027E-2</v>
          </cell>
          <cell r="T22">
            <v>5168.8130000000001</v>
          </cell>
          <cell r="U22">
            <v>1</v>
          </cell>
          <cell r="V22">
            <v>90.235209999999995</v>
          </cell>
          <cell r="W22">
            <v>5143.40697</v>
          </cell>
          <cell r="X22">
            <v>5.0000000000000044E-2</v>
          </cell>
          <cell r="Y22">
            <v>94.746970500000003</v>
          </cell>
          <cell r="Z22">
            <v>94.746970500000003</v>
          </cell>
          <cell r="AA22">
            <v>5684.8182299999999</v>
          </cell>
          <cell r="AC22">
            <v>0</v>
          </cell>
          <cell r="AD22">
            <v>5874.3121710000005</v>
          </cell>
          <cell r="AE22">
            <v>0.14210526315789473</v>
          </cell>
          <cell r="AF22">
            <v>6373.6287055350003</v>
          </cell>
          <cell r="AG22">
            <v>6461.7433881000006</v>
          </cell>
          <cell r="AH22">
            <v>6637.9727532300003</v>
          </cell>
          <cell r="AI22">
            <v>6755.4589966499998</v>
          </cell>
          <cell r="AJ22">
            <v>7342.8902137500008</v>
          </cell>
        </row>
        <row r="23">
          <cell r="A23">
            <v>202614</v>
          </cell>
          <cell r="B23" t="str">
            <v>ZIC X9 5W-30</v>
          </cell>
          <cell r="N23">
            <v>200</v>
          </cell>
          <cell r="O23">
            <v>769.51900000000001</v>
          </cell>
          <cell r="P23">
            <v>769.51900000000001</v>
          </cell>
          <cell r="Q23">
            <v>0</v>
          </cell>
          <cell r="R23">
            <v>792.60457000000008</v>
          </cell>
          <cell r="S23">
            <v>3.0000000000000027E-2</v>
          </cell>
          <cell r="T23">
            <v>45401.620999999999</v>
          </cell>
          <cell r="U23">
            <v>1</v>
          </cell>
          <cell r="V23">
            <v>792.60457000000008</v>
          </cell>
          <cell r="W23">
            <v>45178.460490000005</v>
          </cell>
          <cell r="X23">
            <v>4.9999999999999822E-2</v>
          </cell>
          <cell r="Y23">
            <v>832.2347984999999</v>
          </cell>
          <cell r="Z23">
            <v>832.2347984999999</v>
          </cell>
          <cell r="AA23">
            <v>49934.087909999995</v>
          </cell>
          <cell r="AC23">
            <v>0</v>
          </cell>
          <cell r="AD23">
            <v>51598.55750699999</v>
          </cell>
          <cell r="AE23">
            <v>0.14210526315789429</v>
          </cell>
          <cell r="AF23">
            <v>55984.434895094986</v>
          </cell>
          <cell r="AG23">
            <v>56758.413257699991</v>
          </cell>
          <cell r="AH23">
            <v>58306.369982909986</v>
          </cell>
          <cell r="AI23">
            <v>59338.341133049988</v>
          </cell>
          <cell r="AJ23">
            <v>64498.196883749988</v>
          </cell>
        </row>
        <row r="24">
          <cell r="A24">
            <v>132613</v>
          </cell>
          <cell r="B24" t="str">
            <v>ZIC X9 5W-40</v>
          </cell>
          <cell r="N24">
            <v>1</v>
          </cell>
          <cell r="O24">
            <v>69.3</v>
          </cell>
          <cell r="P24">
            <v>72.765000000000001</v>
          </cell>
          <cell r="Q24">
            <v>5.0000000000000044E-2</v>
          </cell>
          <cell r="R24">
            <v>74.947950000000006</v>
          </cell>
          <cell r="S24">
            <v>3.0000000000000027E-2</v>
          </cell>
          <cell r="T24">
            <v>4293.1350000000002</v>
          </cell>
          <cell r="U24">
            <v>12</v>
          </cell>
          <cell r="V24">
            <v>6.2456625000000008</v>
          </cell>
          <cell r="W24">
            <v>356.00276250000002</v>
          </cell>
          <cell r="X24">
            <v>6.0000000000000053E-2</v>
          </cell>
          <cell r="Y24">
            <v>79.444827000000004</v>
          </cell>
          <cell r="Z24">
            <v>6.6204022500000006</v>
          </cell>
          <cell r="AA24">
            <v>397.22413500000005</v>
          </cell>
          <cell r="AB24">
            <v>144</v>
          </cell>
          <cell r="AC24">
            <v>54340.261668000006</v>
          </cell>
          <cell r="AD24">
            <v>410.46493950000001</v>
          </cell>
          <cell r="AE24">
            <v>0.15298245614035078</v>
          </cell>
          <cell r="AF24">
            <v>445.35445935749999</v>
          </cell>
          <cell r="AG24">
            <v>451.51143345000003</v>
          </cell>
          <cell r="AH24">
            <v>463.82538163499999</v>
          </cell>
          <cell r="AI24">
            <v>472.03468042499998</v>
          </cell>
          <cell r="AJ24">
            <v>513.08117437500005</v>
          </cell>
        </row>
        <row r="25">
          <cell r="A25">
            <v>162613</v>
          </cell>
          <cell r="B25" t="str">
            <v>ZIC X9 5W-40</v>
          </cell>
          <cell r="N25">
            <v>4</v>
          </cell>
          <cell r="O25">
            <v>72.995999999999995</v>
          </cell>
          <cell r="P25">
            <v>76.646000000000001</v>
          </cell>
          <cell r="Q25">
            <v>5.0002739876157776E-2</v>
          </cell>
          <cell r="R25">
            <v>78.94538</v>
          </cell>
          <cell r="S25">
            <v>3.0000000000000027E-2</v>
          </cell>
          <cell r="T25">
            <v>4522.1140000000005</v>
          </cell>
          <cell r="U25">
            <v>4</v>
          </cell>
          <cell r="V25">
            <v>19.736345</v>
          </cell>
          <cell r="W25">
            <v>1124.971665</v>
          </cell>
          <cell r="X25">
            <v>5.0000000000000044E-2</v>
          </cell>
          <cell r="Y25">
            <v>82.892649000000006</v>
          </cell>
          <cell r="Z25">
            <v>20.723162250000001</v>
          </cell>
          <cell r="AA25">
            <v>1243.3897350000002</v>
          </cell>
          <cell r="AB25">
            <v>360</v>
          </cell>
          <cell r="AC25">
            <v>425239.28937000007</v>
          </cell>
          <cell r="AD25">
            <v>1284.8360595000001</v>
          </cell>
          <cell r="AE25">
            <v>0.14210526315789473</v>
          </cell>
          <cell r="AF25">
            <v>1394.0471245575002</v>
          </cell>
          <cell r="AG25">
            <v>1413.3196654500002</v>
          </cell>
          <cell r="AH25">
            <v>1451.8647472350001</v>
          </cell>
          <cell r="AI25">
            <v>1477.5614684250002</v>
          </cell>
          <cell r="AJ25">
            <v>1606.0450743750002</v>
          </cell>
        </row>
        <row r="26">
          <cell r="A26">
            <v>192613</v>
          </cell>
          <cell r="B26" t="str">
            <v>ZIC X9 5W-40</v>
          </cell>
          <cell r="N26">
            <v>20</v>
          </cell>
          <cell r="O26">
            <v>85.47</v>
          </cell>
          <cell r="P26">
            <v>85.47</v>
          </cell>
          <cell r="Q26">
            <v>0</v>
          </cell>
          <cell r="R26">
            <v>88.034099999999995</v>
          </cell>
          <cell r="S26">
            <v>3.0000000000000027E-2</v>
          </cell>
          <cell r="T26">
            <v>5042.7299999999996</v>
          </cell>
          <cell r="U26">
            <v>1</v>
          </cell>
          <cell r="V26">
            <v>88.034099999999995</v>
          </cell>
          <cell r="W26">
            <v>5017.9436999999998</v>
          </cell>
          <cell r="X26">
            <v>4.9999999999999822E-2</v>
          </cell>
          <cell r="Y26">
            <v>92.435804999999988</v>
          </cell>
          <cell r="Z26">
            <v>92.435804999999988</v>
          </cell>
          <cell r="AA26">
            <v>5546.1482999999989</v>
          </cell>
          <cell r="AC26">
            <v>0</v>
          </cell>
          <cell r="AD26">
            <v>5731.0199099999991</v>
          </cell>
          <cell r="AE26">
            <v>0.14210526315789451</v>
          </cell>
          <cell r="AF26">
            <v>6218.156602349999</v>
          </cell>
          <cell r="AG26">
            <v>6304.1219009999995</v>
          </cell>
          <cell r="AH26">
            <v>6476.0524982999987</v>
          </cell>
          <cell r="AI26">
            <v>6590.6728964999984</v>
          </cell>
          <cell r="AJ26">
            <v>7163.7748874999988</v>
          </cell>
        </row>
        <row r="27">
          <cell r="A27">
            <v>202613</v>
          </cell>
          <cell r="B27" t="str">
            <v>ZIC X9 5W-40</v>
          </cell>
          <cell r="N27">
            <v>200</v>
          </cell>
          <cell r="O27">
            <v>750.75</v>
          </cell>
          <cell r="P27">
            <v>750.75</v>
          </cell>
          <cell r="Q27">
            <v>0</v>
          </cell>
          <cell r="R27">
            <v>773.27250000000004</v>
          </cell>
          <cell r="S27">
            <v>3.0000000000000027E-2</v>
          </cell>
          <cell r="T27">
            <v>44294.25</v>
          </cell>
          <cell r="U27">
            <v>1</v>
          </cell>
          <cell r="V27">
            <v>773.27250000000004</v>
          </cell>
          <cell r="W27">
            <v>44076.532500000001</v>
          </cell>
          <cell r="X27">
            <v>5.0000000000000044E-2</v>
          </cell>
          <cell r="Y27">
            <v>811.93612500000006</v>
          </cell>
          <cell r="Z27">
            <v>811.93612500000006</v>
          </cell>
          <cell r="AA27">
            <v>48716.167500000003</v>
          </cell>
          <cell r="AC27">
            <v>0</v>
          </cell>
          <cell r="AD27">
            <v>50340.039750000004</v>
          </cell>
          <cell r="AE27">
            <v>0.14210526315789473</v>
          </cell>
          <cell r="AF27">
            <v>54618.943128750005</v>
          </cell>
          <cell r="AG27">
            <v>55374.04372500001</v>
          </cell>
          <cell r="AH27">
            <v>56884.2449175</v>
          </cell>
          <cell r="AI27">
            <v>57891.045712500003</v>
          </cell>
          <cell r="AJ27">
            <v>62925.049687500003</v>
          </cell>
        </row>
        <row r="28">
          <cell r="A28">
            <v>132617</v>
          </cell>
          <cell r="B28" t="str">
            <v xml:space="preserve">ZIC X7 FE 0W-20 </v>
          </cell>
          <cell r="N28">
            <v>1</v>
          </cell>
          <cell r="O28">
            <v>64.349999999999994</v>
          </cell>
          <cell r="P28">
            <v>70.784999999999997</v>
          </cell>
          <cell r="Q28">
            <v>0.10000000000000009</v>
          </cell>
          <cell r="R28">
            <v>70.784999999999997</v>
          </cell>
          <cell r="S28">
            <v>0</v>
          </cell>
          <cell r="T28">
            <v>4176.3149999999996</v>
          </cell>
          <cell r="U28">
            <v>12</v>
          </cell>
          <cell r="V28">
            <v>5.8987499999999997</v>
          </cell>
          <cell r="W28">
            <v>336.22874999999999</v>
          </cell>
          <cell r="X28">
            <v>6.0000000000000053E-2</v>
          </cell>
          <cell r="Y28">
            <v>75.0321</v>
          </cell>
          <cell r="Z28">
            <v>6.252675</v>
          </cell>
          <cell r="AA28">
            <v>375.16050000000001</v>
          </cell>
          <cell r="AC28">
            <v>0</v>
          </cell>
          <cell r="AD28">
            <v>387.66584999999998</v>
          </cell>
          <cell r="AE28">
            <v>0.15298245614035078</v>
          </cell>
          <cell r="AF28">
            <v>420.61744724999994</v>
          </cell>
          <cell r="AG28">
            <v>426.432435</v>
          </cell>
          <cell r="AH28">
            <v>438.06241049999994</v>
          </cell>
          <cell r="AI28">
            <v>445.81572749999992</v>
          </cell>
          <cell r="AJ28">
            <v>484.58231249999994</v>
          </cell>
        </row>
        <row r="29">
          <cell r="A29">
            <v>162617</v>
          </cell>
          <cell r="B29" t="str">
            <v xml:space="preserve">ZIC X7 FE 0W-20 </v>
          </cell>
          <cell r="N29">
            <v>4</v>
          </cell>
          <cell r="O29">
            <v>67.781999999999996</v>
          </cell>
          <cell r="P29">
            <v>74.56</v>
          </cell>
          <cell r="Q29">
            <v>9.9997049364138002E-2</v>
          </cell>
          <cell r="R29">
            <v>74.56</v>
          </cell>
          <cell r="S29">
            <v>0</v>
          </cell>
          <cell r="T29">
            <v>4399.04</v>
          </cell>
          <cell r="U29">
            <v>4</v>
          </cell>
          <cell r="V29">
            <v>18.64</v>
          </cell>
          <cell r="W29">
            <v>1062.48</v>
          </cell>
          <cell r="X29">
            <v>4.9999999999999822E-2</v>
          </cell>
          <cell r="Y29">
            <v>78.287999999999997</v>
          </cell>
          <cell r="Z29">
            <v>19.571999999999999</v>
          </cell>
          <cell r="AA29">
            <v>1174.32</v>
          </cell>
          <cell r="AB29">
            <v>12</v>
          </cell>
          <cell r="AC29">
            <v>14091.84</v>
          </cell>
          <cell r="AD29">
            <v>1213.4639999999999</v>
          </cell>
          <cell r="AE29">
            <v>0.14210526315789473</v>
          </cell>
          <cell r="AF29">
            <v>1316.60844</v>
          </cell>
          <cell r="AG29">
            <v>1334.8104000000001</v>
          </cell>
          <cell r="AH29">
            <v>1371.2143199999998</v>
          </cell>
          <cell r="AI29">
            <v>1395.4835999999998</v>
          </cell>
          <cell r="AJ29">
            <v>1516.83</v>
          </cell>
        </row>
        <row r="30">
          <cell r="A30">
            <v>202617</v>
          </cell>
          <cell r="B30" t="str">
            <v>ZIC X7 FE 0W-20</v>
          </cell>
          <cell r="N30">
            <v>200</v>
          </cell>
          <cell r="O30">
            <v>697.125</v>
          </cell>
          <cell r="P30">
            <v>731.98099999999999</v>
          </cell>
          <cell r="Q30">
            <v>4.9999641384256721E-2</v>
          </cell>
          <cell r="R30">
            <v>731.98099999999999</v>
          </cell>
          <cell r="S30">
            <v>0</v>
          </cell>
          <cell r="T30">
            <v>43186.879000000001</v>
          </cell>
          <cell r="U30">
            <v>1</v>
          </cell>
          <cell r="V30">
            <v>731.98099999999999</v>
          </cell>
          <cell r="W30">
            <v>41722.917000000001</v>
          </cell>
          <cell r="X30">
            <v>5.0000000000000044E-2</v>
          </cell>
          <cell r="Y30">
            <v>768.58005000000003</v>
          </cell>
          <cell r="Z30">
            <v>768.58005000000003</v>
          </cell>
          <cell r="AA30">
            <v>46114.803</v>
          </cell>
          <cell r="AC30">
            <v>0</v>
          </cell>
          <cell r="AD30">
            <v>47651.963100000001</v>
          </cell>
          <cell r="AE30">
            <v>0.14210526315789473</v>
          </cell>
          <cell r="AF30">
            <v>51702.379963499996</v>
          </cell>
          <cell r="AG30">
            <v>52417.159410000007</v>
          </cell>
          <cell r="AH30">
            <v>53846.718302999994</v>
          </cell>
          <cell r="AI30">
            <v>54799.757565</v>
          </cell>
          <cell r="AJ30">
            <v>59564.953874999999</v>
          </cell>
        </row>
        <row r="31">
          <cell r="A31">
            <v>132616</v>
          </cell>
          <cell r="B31" t="str">
            <v>ZIC X7 FE 0W-30</v>
          </cell>
          <cell r="N31">
            <v>1</v>
          </cell>
          <cell r="O31">
            <v>61.875</v>
          </cell>
          <cell r="P31">
            <v>68.063000000000002</v>
          </cell>
          <cell r="Q31">
            <v>0.10000808080808077</v>
          </cell>
          <cell r="R31">
            <v>68.063000000000002</v>
          </cell>
          <cell r="S31">
            <v>0</v>
          </cell>
          <cell r="T31">
            <v>4015.7170000000001</v>
          </cell>
          <cell r="U31">
            <v>12</v>
          </cell>
          <cell r="V31">
            <v>5.6719166666666672</v>
          </cell>
          <cell r="W31">
            <v>323.29925000000003</v>
          </cell>
          <cell r="X31">
            <v>6.0000000000000053E-2</v>
          </cell>
          <cell r="Y31">
            <v>72.146780000000007</v>
          </cell>
          <cell r="Z31">
            <v>6.0122316666666675</v>
          </cell>
          <cell r="AA31">
            <v>360.73390000000006</v>
          </cell>
          <cell r="AC31">
            <v>0</v>
          </cell>
          <cell r="AD31">
            <v>372.75836333333336</v>
          </cell>
          <cell r="AE31">
            <v>0.15298245614035078</v>
          </cell>
          <cell r="AF31">
            <v>404.44282421666668</v>
          </cell>
          <cell r="AG31">
            <v>410.03419966666672</v>
          </cell>
          <cell r="AH31">
            <v>421.21695056666664</v>
          </cell>
          <cell r="AI31">
            <v>428.67211783333335</v>
          </cell>
          <cell r="AJ31">
            <v>465.9479541666667</v>
          </cell>
        </row>
        <row r="32">
          <cell r="A32">
            <v>162616</v>
          </cell>
          <cell r="B32" t="str">
            <v>ZIC X7 FE 0W-30</v>
          </cell>
          <cell r="N32">
            <v>4</v>
          </cell>
          <cell r="O32">
            <v>65.174999999999997</v>
          </cell>
          <cell r="P32">
            <v>71.692999999999998</v>
          </cell>
          <cell r="Q32">
            <v>0.1000076716532412</v>
          </cell>
          <cell r="R32">
            <v>71.692999999999998</v>
          </cell>
          <cell r="S32">
            <v>0</v>
          </cell>
          <cell r="T32">
            <v>4229.8869999999997</v>
          </cell>
          <cell r="U32">
            <v>4</v>
          </cell>
          <cell r="V32">
            <v>17.923249999999999</v>
          </cell>
          <cell r="W32">
            <v>1021.6252499999999</v>
          </cell>
          <cell r="X32">
            <v>5.0000000000000044E-2</v>
          </cell>
          <cell r="Y32">
            <v>75.277649999999994</v>
          </cell>
          <cell r="Z32">
            <v>18.819412499999999</v>
          </cell>
          <cell r="AA32">
            <v>1129.1647499999999</v>
          </cell>
          <cell r="AB32">
            <v>40</v>
          </cell>
          <cell r="AC32">
            <v>45166.59</v>
          </cell>
          <cell r="AD32">
            <v>1166.8035749999999</v>
          </cell>
          <cell r="AE32">
            <v>0.14210526315789473</v>
          </cell>
          <cell r="AF32">
            <v>1265.9818788749999</v>
          </cell>
          <cell r="AG32">
            <v>1283.4839325</v>
          </cell>
          <cell r="AH32">
            <v>1318.4880397499999</v>
          </cell>
          <cell r="AI32">
            <v>1341.8241112499998</v>
          </cell>
          <cell r="AJ32">
            <v>1458.5044687499999</v>
          </cell>
        </row>
        <row r="33">
          <cell r="A33">
            <v>202616</v>
          </cell>
          <cell r="B33" t="str">
            <v>ZIC X7 FE 0W-30</v>
          </cell>
          <cell r="N33">
            <v>200</v>
          </cell>
          <cell r="O33">
            <v>670.31299999999999</v>
          </cell>
          <cell r="P33">
            <v>703.82799999999997</v>
          </cell>
          <cell r="Q33">
            <v>4.9999030303753633E-2</v>
          </cell>
          <cell r="R33">
            <v>703.82799999999997</v>
          </cell>
          <cell r="S33">
            <v>0</v>
          </cell>
          <cell r="T33">
            <v>41525.851999999999</v>
          </cell>
          <cell r="U33">
            <v>1</v>
          </cell>
          <cell r="V33">
            <v>703.82799999999997</v>
          </cell>
          <cell r="W33">
            <v>40118.195999999996</v>
          </cell>
          <cell r="X33">
            <v>5.0000000000000044E-2</v>
          </cell>
          <cell r="Y33">
            <v>739.01940000000002</v>
          </cell>
          <cell r="Z33">
            <v>739.01940000000002</v>
          </cell>
          <cell r="AA33">
            <v>44341.164000000004</v>
          </cell>
          <cell r="AC33">
            <v>0</v>
          </cell>
          <cell r="AD33">
            <v>45819.202799999999</v>
          </cell>
          <cell r="AE33">
            <v>0.14210526315789473</v>
          </cell>
          <cell r="AF33">
            <v>49713.835037999997</v>
          </cell>
          <cell r="AG33">
            <v>50401.123080000005</v>
          </cell>
          <cell r="AH33">
            <v>51775.699163999991</v>
          </cell>
          <cell r="AI33">
            <v>52692.083219999993</v>
          </cell>
          <cell r="AJ33">
            <v>57274.003499999999</v>
          </cell>
        </row>
        <row r="34">
          <cell r="A34">
            <v>132619</v>
          </cell>
          <cell r="B34" t="str">
            <v>ZIC X7 LS 5W-30 (1L x 12)</v>
          </cell>
          <cell r="N34">
            <v>1</v>
          </cell>
          <cell r="O34">
            <v>56.924999999999997</v>
          </cell>
          <cell r="P34">
            <v>60.341000000000001</v>
          </cell>
          <cell r="Q34">
            <v>6.0008783487044415E-2</v>
          </cell>
          <cell r="R34">
            <v>60.341000000000001</v>
          </cell>
          <cell r="S34">
            <v>0</v>
          </cell>
          <cell r="T34">
            <v>3560.1190000000001</v>
          </cell>
          <cell r="U34">
            <v>12</v>
          </cell>
          <cell r="V34">
            <v>5.0284166666666668</v>
          </cell>
          <cell r="W34">
            <v>286.61975000000001</v>
          </cell>
          <cell r="X34">
            <v>6.0000000000000275E-2</v>
          </cell>
          <cell r="Y34">
            <v>63.96146000000001</v>
          </cell>
          <cell r="Z34">
            <v>5.3301216666666678</v>
          </cell>
          <cell r="AA34">
            <v>319.80730000000005</v>
          </cell>
          <cell r="AC34">
            <v>0</v>
          </cell>
          <cell r="AD34">
            <v>330.46754333333342</v>
          </cell>
          <cell r="AE34">
            <v>0.15298245614035122</v>
          </cell>
          <cell r="AF34">
            <v>358.55728451666675</v>
          </cell>
          <cell r="AG34">
            <v>363.51429766666678</v>
          </cell>
          <cell r="AH34">
            <v>373.42832396666671</v>
          </cell>
          <cell r="AI34">
            <v>380.03767483333343</v>
          </cell>
          <cell r="AJ34">
            <v>413.08442916666678</v>
          </cell>
        </row>
        <row r="35">
          <cell r="A35">
            <v>162619</v>
          </cell>
          <cell r="B35" t="str">
            <v>ZIC X7 LS 5W-30 (4L x 4)</v>
          </cell>
          <cell r="N35">
            <v>4</v>
          </cell>
          <cell r="O35">
            <v>59.960999999999999</v>
          </cell>
          <cell r="P35">
            <v>63.558999999999997</v>
          </cell>
          <cell r="Q35">
            <v>6.0005670352395679E-2</v>
          </cell>
          <cell r="R35">
            <v>63.558999999999997</v>
          </cell>
          <cell r="S35">
            <v>0</v>
          </cell>
          <cell r="T35">
            <v>3749.9809999999998</v>
          </cell>
          <cell r="U35">
            <v>4</v>
          </cell>
          <cell r="V35">
            <v>15.889749999999999</v>
          </cell>
          <cell r="W35">
            <v>905.71574999999996</v>
          </cell>
          <cell r="X35">
            <v>5.0000000000000266E-2</v>
          </cell>
          <cell r="Y35">
            <v>66.736950000000007</v>
          </cell>
          <cell r="Z35">
            <v>16.684237500000002</v>
          </cell>
          <cell r="AA35">
            <v>1001.0542500000001</v>
          </cell>
          <cell r="AC35">
            <v>0</v>
          </cell>
          <cell r="AD35">
            <v>1034.4227250000001</v>
          </cell>
          <cell r="AE35">
            <v>0.14210526315789496</v>
          </cell>
          <cell r="AF35">
            <v>1122.3486566250001</v>
          </cell>
          <cell r="AG35">
            <v>1137.8649975000003</v>
          </cell>
          <cell r="AH35">
            <v>1168.89767925</v>
          </cell>
          <cell r="AI35">
            <v>1189.58613375</v>
          </cell>
          <cell r="AJ35">
            <v>1293.0284062500002</v>
          </cell>
        </row>
        <row r="36">
          <cell r="A36">
            <v>172619</v>
          </cell>
          <cell r="B36" t="str">
            <v>ZIC X7 LS 5W-30 (6L * 3)</v>
          </cell>
          <cell r="N36">
            <v>6</v>
          </cell>
          <cell r="O36">
            <v>65.748000000000005</v>
          </cell>
          <cell r="P36">
            <v>69.692999999999998</v>
          </cell>
          <cell r="Q36">
            <v>6.0001825150574728E-2</v>
          </cell>
          <cell r="R36">
            <v>69.692999999999998</v>
          </cell>
          <cell r="S36">
            <v>0</v>
          </cell>
          <cell r="T36">
            <v>4111.8869999999997</v>
          </cell>
          <cell r="U36">
            <v>3</v>
          </cell>
          <cell r="V36">
            <v>23.230999999999998</v>
          </cell>
          <cell r="W36">
            <v>1324.1669999999999</v>
          </cell>
          <cell r="X36">
            <v>5.0000000000000044E-2</v>
          </cell>
          <cell r="Y36">
            <v>73.17765</v>
          </cell>
          <cell r="Z36">
            <v>24.39255</v>
          </cell>
          <cell r="AA36">
            <v>1463.5529999999999</v>
          </cell>
          <cell r="AC36">
            <v>0</v>
          </cell>
          <cell r="AD36">
            <v>1512.3380999999999</v>
          </cell>
          <cell r="AE36">
            <v>0.14210526315789473</v>
          </cell>
          <cell r="AF36">
            <v>1640.8868384999998</v>
          </cell>
          <cell r="AG36">
            <v>1663.5719100000001</v>
          </cell>
          <cell r="AH36">
            <v>1708.9420529999998</v>
          </cell>
          <cell r="AI36">
            <v>1739.1888149999997</v>
          </cell>
          <cell r="AJ36">
            <v>1890.4226249999999</v>
          </cell>
        </row>
        <row r="37">
          <cell r="A37">
            <v>192619</v>
          </cell>
          <cell r="B37" t="str">
            <v>ZIC X7 LS 5W-30</v>
          </cell>
          <cell r="N37">
            <v>20</v>
          </cell>
          <cell r="O37">
            <v>70.207999999999998</v>
          </cell>
          <cell r="P37">
            <v>72.313999999999993</v>
          </cell>
          <cell r="Q37">
            <v>2.9996581586144044E-2</v>
          </cell>
          <cell r="R37">
            <v>72.313999999999993</v>
          </cell>
          <cell r="S37">
            <v>0</v>
          </cell>
          <cell r="T37">
            <v>4266.5259999999998</v>
          </cell>
          <cell r="U37">
            <v>1</v>
          </cell>
          <cell r="V37">
            <v>72.313999999999993</v>
          </cell>
          <cell r="W37">
            <v>4121.8979999999992</v>
          </cell>
          <cell r="X37">
            <v>5.0000000000000044E-2</v>
          </cell>
          <cell r="Y37">
            <v>75.929699999999997</v>
          </cell>
          <cell r="Z37">
            <v>75.929699999999997</v>
          </cell>
          <cell r="AA37">
            <v>4555.7820000000002</v>
          </cell>
          <cell r="AB37">
            <v>10</v>
          </cell>
          <cell r="AC37">
            <v>45557.82</v>
          </cell>
          <cell r="AD37">
            <v>4707.6413999999995</v>
          </cell>
          <cell r="AE37">
            <v>0.14210526315789473</v>
          </cell>
          <cell r="AF37">
            <v>5107.7909189999991</v>
          </cell>
          <cell r="AG37">
            <v>5178.4055399999997</v>
          </cell>
          <cell r="AH37">
            <v>5319.6347819999992</v>
          </cell>
          <cell r="AI37">
            <v>5413.7876099999994</v>
          </cell>
          <cell r="AJ37">
            <v>5884.5517499999996</v>
          </cell>
        </row>
        <row r="38">
          <cell r="A38">
            <v>202619</v>
          </cell>
          <cell r="B38" t="str">
            <v>ZIC X7 LS 5W-30</v>
          </cell>
          <cell r="N38">
            <v>200</v>
          </cell>
          <cell r="O38">
            <v>616.68799999999999</v>
          </cell>
          <cell r="P38">
            <v>635.18799999999999</v>
          </cell>
          <cell r="Q38">
            <v>2.9998962198064527E-2</v>
          </cell>
          <cell r="R38">
            <v>635.18799999999999</v>
          </cell>
          <cell r="S38">
            <v>0</v>
          </cell>
          <cell r="T38">
            <v>37476.091999999997</v>
          </cell>
          <cell r="U38">
            <v>1</v>
          </cell>
          <cell r="V38">
            <v>635.18799999999999</v>
          </cell>
          <cell r="W38">
            <v>36205.716</v>
          </cell>
          <cell r="X38">
            <v>4.9999999999999822E-2</v>
          </cell>
          <cell r="Y38">
            <v>666.9473999999999</v>
          </cell>
          <cell r="Z38">
            <v>666.9473999999999</v>
          </cell>
          <cell r="AA38">
            <v>40016.843999999997</v>
          </cell>
          <cell r="AC38">
            <v>0</v>
          </cell>
          <cell r="AD38">
            <v>41350.738799999992</v>
          </cell>
          <cell r="AE38">
            <v>0.14210526315789451</v>
          </cell>
          <cell r="AF38">
            <v>44865.551597999991</v>
          </cell>
          <cell r="AG38">
            <v>45485.812679999995</v>
          </cell>
          <cell r="AH38">
            <v>46726.33484399999</v>
          </cell>
          <cell r="AI38">
            <v>47553.349619999986</v>
          </cell>
          <cell r="AJ38">
            <v>51688.42349999999</v>
          </cell>
        </row>
        <row r="39">
          <cell r="A39">
            <v>132662</v>
          </cell>
          <cell r="B39" t="str">
            <v>ZIC X7 5W-40</v>
          </cell>
          <cell r="N39">
            <v>1</v>
          </cell>
          <cell r="O39">
            <v>61.875</v>
          </cell>
          <cell r="P39">
            <v>61.875</v>
          </cell>
          <cell r="Q39">
            <v>0</v>
          </cell>
          <cell r="R39">
            <v>61.875</v>
          </cell>
          <cell r="S39">
            <v>0</v>
          </cell>
          <cell r="T39">
            <v>3650.625</v>
          </cell>
          <cell r="U39">
            <v>12</v>
          </cell>
          <cell r="V39">
            <v>5.15625</v>
          </cell>
          <cell r="W39">
            <v>293.90625</v>
          </cell>
          <cell r="X39">
            <v>6.0000000000000053E-2</v>
          </cell>
          <cell r="Y39">
            <v>65.587500000000006</v>
          </cell>
          <cell r="Z39">
            <v>5.4656250000000002</v>
          </cell>
          <cell r="AA39">
            <v>327.9375</v>
          </cell>
          <cell r="AB39">
            <v>96</v>
          </cell>
          <cell r="AC39">
            <v>31482</v>
          </cell>
          <cell r="AD39">
            <v>338.86875000000003</v>
          </cell>
          <cell r="AE39">
            <v>0.152982456140351</v>
          </cell>
          <cell r="AF39">
            <v>367.67259375000003</v>
          </cell>
          <cell r="AG39">
            <v>372.75562500000007</v>
          </cell>
          <cell r="AH39">
            <v>382.92168750000002</v>
          </cell>
          <cell r="AI39">
            <v>389.69906250000003</v>
          </cell>
          <cell r="AJ39">
            <v>423.58593750000006</v>
          </cell>
        </row>
        <row r="40">
          <cell r="A40">
            <v>162662</v>
          </cell>
          <cell r="B40" t="str">
            <v>ZIC X7 5W-40</v>
          </cell>
          <cell r="N40">
            <v>4</v>
          </cell>
          <cell r="O40">
            <v>65.174999999999997</v>
          </cell>
          <cell r="P40">
            <v>65.174999999999997</v>
          </cell>
          <cell r="Q40">
            <v>0</v>
          </cell>
          <cell r="R40">
            <v>65.174999999999997</v>
          </cell>
          <cell r="S40">
            <v>0</v>
          </cell>
          <cell r="T40">
            <v>3845.3249999999998</v>
          </cell>
          <cell r="U40">
            <v>4</v>
          </cell>
          <cell r="V40">
            <v>16.293749999999999</v>
          </cell>
          <cell r="W40">
            <v>928.74374999999998</v>
          </cell>
          <cell r="X40">
            <v>5.0000000000000044E-2</v>
          </cell>
          <cell r="Y40">
            <v>68.433750000000003</v>
          </cell>
          <cell r="Z40">
            <v>17.108437500000001</v>
          </cell>
          <cell r="AA40">
            <v>1026.5062500000001</v>
          </cell>
          <cell r="AB40">
            <v>160</v>
          </cell>
          <cell r="AC40">
            <v>164241.00000000003</v>
          </cell>
          <cell r="AD40">
            <v>1060.723125</v>
          </cell>
          <cell r="AE40">
            <v>0.14210526315789473</v>
          </cell>
          <cell r="AF40">
            <v>1150.8845906249999</v>
          </cell>
          <cell r="AG40">
            <v>1166.7954375000002</v>
          </cell>
          <cell r="AH40">
            <v>1198.6171312499998</v>
          </cell>
          <cell r="AI40">
            <v>1219.8315937499999</v>
          </cell>
          <cell r="AJ40">
            <v>1325.9039062500001</v>
          </cell>
        </row>
        <row r="41">
          <cell r="A41">
            <v>192662</v>
          </cell>
          <cell r="B41" t="str">
            <v>ZIC X7 5W-40</v>
          </cell>
          <cell r="N41">
            <v>20</v>
          </cell>
          <cell r="O41">
            <v>76.313000000000002</v>
          </cell>
          <cell r="P41">
            <v>76.313000000000002</v>
          </cell>
          <cell r="Q41">
            <v>0</v>
          </cell>
          <cell r="R41">
            <v>76.313000000000002</v>
          </cell>
          <cell r="S41">
            <v>0</v>
          </cell>
          <cell r="T41">
            <v>4502.4670000000006</v>
          </cell>
          <cell r="U41">
            <v>1</v>
          </cell>
          <cell r="V41">
            <v>76.313000000000002</v>
          </cell>
          <cell r="W41">
            <v>4349.8410000000003</v>
          </cell>
          <cell r="X41">
            <v>4.9999999999999822E-2</v>
          </cell>
          <cell r="Y41">
            <v>80.128649999999993</v>
          </cell>
          <cell r="Z41">
            <v>80.128649999999993</v>
          </cell>
          <cell r="AA41">
            <v>4807.7189999999991</v>
          </cell>
          <cell r="AC41">
            <v>0</v>
          </cell>
          <cell r="AD41">
            <v>4967.9762999999994</v>
          </cell>
          <cell r="AE41">
            <v>0.14210526315789451</v>
          </cell>
          <cell r="AF41">
            <v>5390.2542854999992</v>
          </cell>
          <cell r="AG41">
            <v>5464.7739299999994</v>
          </cell>
          <cell r="AH41">
            <v>5613.8132189999988</v>
          </cell>
          <cell r="AI41">
            <v>5713.1727449999989</v>
          </cell>
          <cell r="AJ41">
            <v>6209.970374999999</v>
          </cell>
        </row>
        <row r="42">
          <cell r="A42">
            <v>202662</v>
          </cell>
          <cell r="B42" t="str">
            <v>ZIC X7 5W-40</v>
          </cell>
          <cell r="N42">
            <v>200</v>
          </cell>
          <cell r="O42">
            <v>670.31299999999999</v>
          </cell>
          <cell r="P42">
            <v>670.31299999999999</v>
          </cell>
          <cell r="Q42">
            <v>0</v>
          </cell>
          <cell r="R42">
            <v>670.31299999999999</v>
          </cell>
          <cell r="S42">
            <v>0</v>
          </cell>
          <cell r="T42">
            <v>39548.466999999997</v>
          </cell>
          <cell r="U42">
            <v>1</v>
          </cell>
          <cell r="V42">
            <v>670.31299999999999</v>
          </cell>
          <cell r="W42">
            <v>38207.841</v>
          </cell>
          <cell r="X42">
            <v>5.0000000000000044E-2</v>
          </cell>
          <cell r="Y42">
            <v>703.82865000000004</v>
          </cell>
          <cell r="Z42">
            <v>703.82865000000004</v>
          </cell>
          <cell r="AA42">
            <v>42229.719000000005</v>
          </cell>
          <cell r="AC42">
            <v>0</v>
          </cell>
          <cell r="AD42">
            <v>43637.376300000004</v>
          </cell>
          <cell r="AE42">
            <v>0.14210526315789473</v>
          </cell>
          <cell r="AF42">
            <v>47346.553285500006</v>
          </cell>
          <cell r="AG42">
            <v>48001.113930000007</v>
          </cell>
          <cell r="AH42">
            <v>49310.235219000002</v>
          </cell>
          <cell r="AI42">
            <v>50182.982745000001</v>
          </cell>
          <cell r="AJ42">
            <v>54546.720375000004</v>
          </cell>
        </row>
        <row r="43">
          <cell r="A43">
            <v>132620</v>
          </cell>
          <cell r="B43" t="str">
            <v>ZIC X7 LS 10W-40</v>
          </cell>
          <cell r="N43">
            <v>1</v>
          </cell>
          <cell r="O43">
            <v>49.5</v>
          </cell>
          <cell r="P43">
            <v>49.5</v>
          </cell>
          <cell r="Q43">
            <v>0</v>
          </cell>
          <cell r="R43">
            <v>49.5</v>
          </cell>
          <cell r="S43">
            <v>0</v>
          </cell>
          <cell r="T43">
            <v>2920.5</v>
          </cell>
          <cell r="U43">
            <v>12</v>
          </cell>
          <cell r="V43">
            <v>4.125</v>
          </cell>
          <cell r="W43">
            <v>235.125</v>
          </cell>
          <cell r="X43">
            <v>6.0000000000000053E-2</v>
          </cell>
          <cell r="Y43">
            <v>52.470000000000006</v>
          </cell>
          <cell r="Z43">
            <v>4.3725000000000005</v>
          </cell>
          <cell r="AA43">
            <v>262.35000000000002</v>
          </cell>
          <cell r="AC43">
            <v>0</v>
          </cell>
          <cell r="AD43">
            <v>271.09500000000003</v>
          </cell>
          <cell r="AE43">
            <v>0.152982456140351</v>
          </cell>
          <cell r="AF43">
            <v>294.13807500000001</v>
          </cell>
          <cell r="AG43">
            <v>298.20450000000005</v>
          </cell>
          <cell r="AH43">
            <v>306.33735000000001</v>
          </cell>
          <cell r="AI43">
            <v>311.75925000000001</v>
          </cell>
          <cell r="AJ43">
            <v>338.86875000000003</v>
          </cell>
        </row>
        <row r="44">
          <cell r="A44">
            <v>162620</v>
          </cell>
          <cell r="B44" t="str">
            <v>ZIC X7 LS 10W-40</v>
          </cell>
          <cell r="N44">
            <v>4</v>
          </cell>
          <cell r="O44">
            <v>52.14</v>
          </cell>
          <cell r="P44">
            <v>52.14</v>
          </cell>
          <cell r="Q44">
            <v>0</v>
          </cell>
          <cell r="R44">
            <v>52.14</v>
          </cell>
          <cell r="S44">
            <v>0</v>
          </cell>
          <cell r="T44">
            <v>3076.26</v>
          </cell>
          <cell r="U44">
            <v>4</v>
          </cell>
          <cell r="V44">
            <v>13.035</v>
          </cell>
          <cell r="W44">
            <v>742.995</v>
          </cell>
          <cell r="X44">
            <v>5.0000000000000044E-2</v>
          </cell>
          <cell r="Y44">
            <v>54.747000000000007</v>
          </cell>
          <cell r="Z44">
            <v>13.686750000000002</v>
          </cell>
          <cell r="AA44">
            <v>821.20500000000015</v>
          </cell>
          <cell r="AC44">
            <v>0</v>
          </cell>
          <cell r="AD44">
            <v>848.57850000000008</v>
          </cell>
          <cell r="AE44">
            <v>0.14210526315789473</v>
          </cell>
          <cell r="AF44">
            <v>920.70767250000006</v>
          </cell>
          <cell r="AG44">
            <v>933.43635000000017</v>
          </cell>
          <cell r="AH44">
            <v>958.89370499999995</v>
          </cell>
          <cell r="AI44">
            <v>975.865275</v>
          </cell>
          <cell r="AJ44">
            <v>1060.723125</v>
          </cell>
        </row>
        <row r="45">
          <cell r="A45">
            <v>172620</v>
          </cell>
          <cell r="B45" t="str">
            <v>ZIC X7 LS 10W-40</v>
          </cell>
          <cell r="N45">
            <v>6</v>
          </cell>
          <cell r="O45">
            <v>57.173000000000002</v>
          </cell>
          <cell r="P45">
            <v>57.173000000000002</v>
          </cell>
          <cell r="Q45">
            <v>0</v>
          </cell>
          <cell r="R45">
            <v>62.890300000000011</v>
          </cell>
          <cell r="S45">
            <v>0.10000000000000009</v>
          </cell>
          <cell r="T45">
            <v>3373.2070000000003</v>
          </cell>
          <cell r="U45">
            <v>3</v>
          </cell>
          <cell r="V45">
            <v>20.963433333333338</v>
          </cell>
          <cell r="W45">
            <v>1194.9157000000002</v>
          </cell>
          <cell r="X45">
            <v>5.0000000000000044E-2</v>
          </cell>
          <cell r="Y45">
            <v>66.034815000000023</v>
          </cell>
          <cell r="Z45">
            <v>22.011605000000007</v>
          </cell>
          <cell r="AA45">
            <v>1320.6963000000003</v>
          </cell>
          <cell r="AC45">
            <v>0</v>
          </cell>
          <cell r="AD45">
            <v>1364.7195100000004</v>
          </cell>
          <cell r="AE45">
            <v>0.14210526315789473</v>
          </cell>
          <cell r="AF45">
            <v>1480.7206683500003</v>
          </cell>
          <cell r="AG45">
            <v>1501.1914610000006</v>
          </cell>
          <cell r="AH45">
            <v>1542.1330463000002</v>
          </cell>
          <cell r="AI45">
            <v>1569.4274365000003</v>
          </cell>
          <cell r="AJ45">
            <v>1705.8993875000006</v>
          </cell>
        </row>
        <row r="46">
          <cell r="A46">
            <v>192620</v>
          </cell>
          <cell r="B46" t="str">
            <v>ZIC X7 LS 10W-40</v>
          </cell>
          <cell r="N46">
            <v>20</v>
          </cell>
          <cell r="O46">
            <v>61.05</v>
          </cell>
          <cell r="P46">
            <v>61.05</v>
          </cell>
          <cell r="Q46">
            <v>0</v>
          </cell>
          <cell r="R46">
            <v>61.05</v>
          </cell>
          <cell r="S46">
            <v>0</v>
          </cell>
          <cell r="T46">
            <v>3601.95</v>
          </cell>
          <cell r="U46">
            <v>1</v>
          </cell>
          <cell r="V46">
            <v>61.05</v>
          </cell>
          <cell r="W46">
            <v>3479.85</v>
          </cell>
          <cell r="X46">
            <v>4.9999999999999822E-2</v>
          </cell>
          <cell r="Y46">
            <v>64.102499999999992</v>
          </cell>
          <cell r="Z46">
            <v>64.102499999999992</v>
          </cell>
          <cell r="AA46">
            <v>3846.1499999999996</v>
          </cell>
          <cell r="AC46">
            <v>0</v>
          </cell>
          <cell r="AD46">
            <v>3974.3549999999996</v>
          </cell>
          <cell r="AE46">
            <v>0.14210526315789473</v>
          </cell>
          <cell r="AF46">
            <v>4312.1751749999994</v>
          </cell>
          <cell r="AG46">
            <v>4371.7905000000001</v>
          </cell>
          <cell r="AH46">
            <v>4491.0211499999987</v>
          </cell>
          <cell r="AI46">
            <v>4570.508249999999</v>
          </cell>
          <cell r="AJ46">
            <v>4967.9437499999995</v>
          </cell>
        </row>
        <row r="47">
          <cell r="A47">
            <v>202620</v>
          </cell>
          <cell r="B47" t="str">
            <v>ZIC X7 LS 10W-40</v>
          </cell>
          <cell r="N47">
            <v>200</v>
          </cell>
          <cell r="O47">
            <v>536.25</v>
          </cell>
          <cell r="P47">
            <v>536.25</v>
          </cell>
          <cell r="Q47">
            <v>0</v>
          </cell>
          <cell r="R47">
            <v>563.0625</v>
          </cell>
          <cell r="S47">
            <v>5.0000000000000044E-2</v>
          </cell>
          <cell r="T47">
            <v>31638.75</v>
          </cell>
          <cell r="U47">
            <v>1</v>
          </cell>
          <cell r="V47">
            <v>563.0625</v>
          </cell>
          <cell r="W47">
            <v>32094.5625</v>
          </cell>
          <cell r="X47">
            <v>5.0000000000000266E-2</v>
          </cell>
          <cell r="Y47">
            <v>591.21562500000016</v>
          </cell>
          <cell r="Z47">
            <v>591.21562500000016</v>
          </cell>
          <cell r="AA47">
            <v>35472.937500000007</v>
          </cell>
          <cell r="AC47">
            <v>0</v>
          </cell>
          <cell r="AD47">
            <v>36655.368750000009</v>
          </cell>
          <cell r="AE47">
            <v>0.14210526315789496</v>
          </cell>
          <cell r="AF47">
            <v>39771.075093750005</v>
          </cell>
          <cell r="AG47">
            <v>40320.905625000014</v>
          </cell>
          <cell r="AH47">
            <v>41420.566687500002</v>
          </cell>
          <cell r="AI47">
            <v>42153.674062500009</v>
          </cell>
          <cell r="AJ47">
            <v>45819.210937500015</v>
          </cell>
        </row>
        <row r="48">
          <cell r="A48">
            <v>132649</v>
          </cell>
          <cell r="B48" t="str">
            <v>ZIC X7 LS 10W-30</v>
          </cell>
          <cell r="N48">
            <v>1</v>
          </cell>
          <cell r="O48">
            <v>49.5</v>
          </cell>
          <cell r="P48">
            <v>49.5</v>
          </cell>
          <cell r="Q48">
            <v>0</v>
          </cell>
          <cell r="R48">
            <v>49.5</v>
          </cell>
          <cell r="S48">
            <v>0</v>
          </cell>
          <cell r="T48">
            <v>2920.5</v>
          </cell>
          <cell r="U48">
            <v>12</v>
          </cell>
          <cell r="V48">
            <v>4.125</v>
          </cell>
          <cell r="W48">
            <v>235.125</v>
          </cell>
          <cell r="X48">
            <v>6.0000000000000053E-2</v>
          </cell>
          <cell r="Y48">
            <v>52.470000000000006</v>
          </cell>
          <cell r="Z48">
            <v>4.3725000000000005</v>
          </cell>
          <cell r="AA48">
            <v>262.35000000000002</v>
          </cell>
          <cell r="AC48">
            <v>0</v>
          </cell>
          <cell r="AD48">
            <v>271.09500000000003</v>
          </cell>
          <cell r="AE48">
            <v>0.152982456140351</v>
          </cell>
          <cell r="AF48">
            <v>294.13807500000001</v>
          </cell>
          <cell r="AG48">
            <v>298.20450000000005</v>
          </cell>
          <cell r="AH48">
            <v>306.33735000000001</v>
          </cell>
          <cell r="AI48">
            <v>311.75925000000001</v>
          </cell>
          <cell r="AJ48">
            <v>338.86875000000003</v>
          </cell>
        </row>
        <row r="49">
          <cell r="A49">
            <v>162649</v>
          </cell>
          <cell r="B49" t="str">
            <v>ZIC X7 LS 10W-30</v>
          </cell>
          <cell r="N49">
            <v>4</v>
          </cell>
          <cell r="O49">
            <v>52.14</v>
          </cell>
          <cell r="P49">
            <v>52.14</v>
          </cell>
          <cell r="Q49">
            <v>0</v>
          </cell>
          <cell r="R49">
            <v>52.14</v>
          </cell>
          <cell r="S49">
            <v>0</v>
          </cell>
          <cell r="T49">
            <v>3076.26</v>
          </cell>
          <cell r="U49">
            <v>4</v>
          </cell>
          <cell r="V49">
            <v>13.035</v>
          </cell>
          <cell r="W49">
            <v>742.995</v>
          </cell>
          <cell r="X49">
            <v>5.0000000000000044E-2</v>
          </cell>
          <cell r="Y49">
            <v>54.747000000000007</v>
          </cell>
          <cell r="Z49">
            <v>13.686750000000002</v>
          </cell>
          <cell r="AA49">
            <v>821.20500000000015</v>
          </cell>
          <cell r="AC49">
            <v>0</v>
          </cell>
          <cell r="AD49">
            <v>848.57850000000008</v>
          </cell>
          <cell r="AE49">
            <v>0.14210526315789473</v>
          </cell>
          <cell r="AF49">
            <v>920.70767250000006</v>
          </cell>
          <cell r="AG49">
            <v>933.43635000000017</v>
          </cell>
          <cell r="AH49">
            <v>958.89370499999995</v>
          </cell>
          <cell r="AI49">
            <v>975.865275</v>
          </cell>
          <cell r="AJ49">
            <v>1060.723125</v>
          </cell>
        </row>
        <row r="50">
          <cell r="A50">
            <v>202649</v>
          </cell>
          <cell r="B50" t="str">
            <v>ZIC X7 LS 10W-30</v>
          </cell>
          <cell r="N50">
            <v>200</v>
          </cell>
          <cell r="O50">
            <v>536.25</v>
          </cell>
          <cell r="P50">
            <v>536.25</v>
          </cell>
          <cell r="Q50">
            <v>0</v>
          </cell>
          <cell r="R50">
            <v>563.0625</v>
          </cell>
          <cell r="S50">
            <v>5.0000000000000044E-2</v>
          </cell>
          <cell r="T50">
            <v>31638.75</v>
          </cell>
          <cell r="U50">
            <v>1</v>
          </cell>
          <cell r="V50">
            <v>563.0625</v>
          </cell>
          <cell r="W50">
            <v>32094.5625</v>
          </cell>
          <cell r="X50">
            <v>5.0000000000000266E-2</v>
          </cell>
          <cell r="Y50">
            <v>591.21562500000016</v>
          </cell>
          <cell r="Z50">
            <v>591.21562500000016</v>
          </cell>
          <cell r="AA50">
            <v>35472.937500000007</v>
          </cell>
          <cell r="AC50">
            <v>0</v>
          </cell>
          <cell r="AD50">
            <v>36655.368750000009</v>
          </cell>
          <cell r="AE50">
            <v>0.14210526315789496</v>
          </cell>
          <cell r="AF50">
            <v>39771.075093750005</v>
          </cell>
          <cell r="AG50">
            <v>40320.905625000014</v>
          </cell>
          <cell r="AH50">
            <v>41420.566687500002</v>
          </cell>
          <cell r="AI50">
            <v>42153.674062500009</v>
          </cell>
          <cell r="AJ50">
            <v>45819.210937500015</v>
          </cell>
        </row>
        <row r="51">
          <cell r="A51">
            <v>132610</v>
          </cell>
          <cell r="B51" t="str">
            <v>ZIC X7 Diesel  5W-30</v>
          </cell>
          <cell r="N51">
            <v>1</v>
          </cell>
          <cell r="O51">
            <v>51.975000000000001</v>
          </cell>
          <cell r="P51">
            <v>54.573999999999998</v>
          </cell>
          <cell r="Q51">
            <v>5.000481000480983E-2</v>
          </cell>
          <cell r="R51">
            <v>54.573999999999998</v>
          </cell>
          <cell r="S51">
            <v>0</v>
          </cell>
          <cell r="T51">
            <v>3219.866</v>
          </cell>
          <cell r="U51">
            <v>12</v>
          </cell>
          <cell r="V51">
            <v>4.5478333333333332</v>
          </cell>
          <cell r="W51">
            <v>259.22649999999999</v>
          </cell>
          <cell r="X51">
            <v>6.0000000000000053E-2</v>
          </cell>
          <cell r="Y51">
            <v>57.848440000000004</v>
          </cell>
          <cell r="Z51">
            <v>4.8207033333333333</v>
          </cell>
          <cell r="AA51">
            <v>289.24220000000003</v>
          </cell>
          <cell r="AC51">
            <v>0</v>
          </cell>
          <cell r="AD51">
            <v>298.88360666666665</v>
          </cell>
          <cell r="AE51">
            <v>0.15298245614035078</v>
          </cell>
          <cell r="AF51">
            <v>324.28871323333328</v>
          </cell>
          <cell r="AG51">
            <v>328.77196733333335</v>
          </cell>
          <cell r="AH51">
            <v>337.73847553333326</v>
          </cell>
          <cell r="AI51">
            <v>343.71614766666664</v>
          </cell>
          <cell r="AJ51">
            <v>373.60450833333334</v>
          </cell>
        </row>
        <row r="52">
          <cell r="A52">
            <v>162610</v>
          </cell>
          <cell r="B52" t="str">
            <v>ZIC X7 Diesel  5W-30</v>
          </cell>
          <cell r="N52">
            <v>4</v>
          </cell>
          <cell r="O52">
            <v>54.747</v>
          </cell>
          <cell r="P52">
            <v>57.484000000000002</v>
          </cell>
          <cell r="Q52">
            <v>4.9993606955632375E-2</v>
          </cell>
          <cell r="R52">
            <v>57.484000000000002</v>
          </cell>
          <cell r="S52">
            <v>0</v>
          </cell>
          <cell r="T52">
            <v>3391.556</v>
          </cell>
          <cell r="U52">
            <v>4</v>
          </cell>
          <cell r="V52">
            <v>14.371</v>
          </cell>
          <cell r="W52">
            <v>819.14700000000005</v>
          </cell>
          <cell r="X52">
            <v>5.0000000000000044E-2</v>
          </cell>
          <cell r="Y52">
            <v>60.358200000000004</v>
          </cell>
          <cell r="Z52">
            <v>15.089550000000001</v>
          </cell>
          <cell r="AA52">
            <v>905.37300000000005</v>
          </cell>
          <cell r="AC52">
            <v>0</v>
          </cell>
          <cell r="AD52">
            <v>935.55210000000011</v>
          </cell>
          <cell r="AE52">
            <v>0.14210526315789473</v>
          </cell>
          <cell r="AF52">
            <v>1015.0740285000001</v>
          </cell>
          <cell r="AG52">
            <v>1029.1073100000001</v>
          </cell>
          <cell r="AH52">
            <v>1057.173873</v>
          </cell>
          <cell r="AI52">
            <v>1075.8849150000001</v>
          </cell>
          <cell r="AJ52">
            <v>1169.4401250000001</v>
          </cell>
        </row>
        <row r="53">
          <cell r="A53">
            <v>172610</v>
          </cell>
          <cell r="B53" t="str">
            <v>ZIC X7 Diesel  5W-30</v>
          </cell>
          <cell r="N53">
            <v>6</v>
          </cell>
          <cell r="O53">
            <v>60.030999999999999</v>
          </cell>
          <cell r="P53">
            <v>63.033000000000001</v>
          </cell>
          <cell r="Q53">
            <v>5.0007496127001172E-2</v>
          </cell>
          <cell r="R53">
            <v>63.033000000000001</v>
          </cell>
          <cell r="S53">
            <v>0</v>
          </cell>
          <cell r="T53">
            <v>3718.9470000000001</v>
          </cell>
          <cell r="U53">
            <v>3</v>
          </cell>
          <cell r="V53">
            <v>21.010999999999999</v>
          </cell>
          <cell r="W53">
            <v>1197.627</v>
          </cell>
          <cell r="X53">
            <v>5.0000000000000044E-2</v>
          </cell>
          <cell r="Y53">
            <v>66.184650000000005</v>
          </cell>
          <cell r="Z53">
            <v>22.06155</v>
          </cell>
          <cell r="AA53">
            <v>1323.693</v>
          </cell>
          <cell r="AB53">
            <v>36</v>
          </cell>
          <cell r="AC53">
            <v>47652.947999999997</v>
          </cell>
          <cell r="AD53">
            <v>1367.8161</v>
          </cell>
          <cell r="AE53">
            <v>0.14210526315789473</v>
          </cell>
          <cell r="AF53">
            <v>1484.0804685000001</v>
          </cell>
          <cell r="AG53">
            <v>1504.5977100000002</v>
          </cell>
          <cell r="AH53">
            <v>1545.6321929999999</v>
          </cell>
          <cell r="AI53">
            <v>1572.9885149999998</v>
          </cell>
          <cell r="AJ53">
            <v>1709.770125</v>
          </cell>
        </row>
        <row r="54">
          <cell r="A54">
            <v>192610</v>
          </cell>
          <cell r="B54" t="str">
            <v>ZIC X7 Diesel  5W-30</v>
          </cell>
          <cell r="N54">
            <v>20</v>
          </cell>
          <cell r="O54">
            <v>64.102999999999994</v>
          </cell>
          <cell r="P54">
            <v>66.025999999999996</v>
          </cell>
          <cell r="Q54">
            <v>2.999859600954724E-2</v>
          </cell>
          <cell r="R54">
            <v>66.025999999999996</v>
          </cell>
          <cell r="S54">
            <v>0</v>
          </cell>
          <cell r="T54">
            <v>3895.5339999999997</v>
          </cell>
          <cell r="U54">
            <v>1</v>
          </cell>
          <cell r="V54">
            <v>66.025999999999996</v>
          </cell>
          <cell r="W54">
            <v>3763.482</v>
          </cell>
          <cell r="X54">
            <v>5.0000000000000044E-2</v>
          </cell>
          <cell r="Y54">
            <v>69.327299999999994</v>
          </cell>
          <cell r="Z54">
            <v>69.327299999999994</v>
          </cell>
          <cell r="AA54">
            <v>4159.6379999999999</v>
          </cell>
          <cell r="AB54">
            <v>4</v>
          </cell>
          <cell r="AC54">
            <v>16638.552</v>
          </cell>
          <cell r="AD54">
            <v>4298.2925999999998</v>
          </cell>
          <cell r="AE54">
            <v>0.14210526315789473</v>
          </cell>
          <cell r="AF54">
            <v>4663.6474709999993</v>
          </cell>
          <cell r="AG54">
            <v>4728.1218600000002</v>
          </cell>
          <cell r="AH54">
            <v>4857.0706379999992</v>
          </cell>
          <cell r="AI54">
            <v>4943.0364899999995</v>
          </cell>
          <cell r="AJ54">
            <v>5372.8657499999999</v>
          </cell>
        </row>
        <row r="55">
          <cell r="A55">
            <v>202610</v>
          </cell>
          <cell r="B55" t="str">
            <v>ZIC X7 Diesel  5W-30</v>
          </cell>
          <cell r="N55">
            <v>200</v>
          </cell>
          <cell r="O55">
            <v>563.06299999999999</v>
          </cell>
          <cell r="P55">
            <v>579.95399999999995</v>
          </cell>
          <cell r="Q55">
            <v>2.9998419359822837E-2</v>
          </cell>
          <cell r="R55">
            <v>579.95399999999995</v>
          </cell>
          <cell r="S55">
            <v>0</v>
          </cell>
          <cell r="T55">
            <v>34217.286</v>
          </cell>
          <cell r="U55">
            <v>1</v>
          </cell>
          <cell r="V55">
            <v>579.95399999999995</v>
          </cell>
          <cell r="W55">
            <v>33057.377999999997</v>
          </cell>
          <cell r="X55">
            <v>5.0000000000000044E-2</v>
          </cell>
          <cell r="Y55">
            <v>608.95169999999996</v>
          </cell>
          <cell r="Z55">
            <v>608.95169999999996</v>
          </cell>
          <cell r="AA55">
            <v>36537.101999999999</v>
          </cell>
          <cell r="AC55">
            <v>0</v>
          </cell>
          <cell r="AD55">
            <v>37755.005399999995</v>
          </cell>
          <cell r="AE55">
            <v>0.14210526315789473</v>
          </cell>
          <cell r="AF55">
            <v>40964.180858999993</v>
          </cell>
          <cell r="AG55">
            <v>41530.505939999995</v>
          </cell>
          <cell r="AH55">
            <v>42663.156101999986</v>
          </cell>
          <cell r="AI55">
            <v>43418.256209999992</v>
          </cell>
          <cell r="AJ55">
            <v>47193.756749999993</v>
          </cell>
        </row>
        <row r="56">
          <cell r="A56">
            <v>132607</v>
          </cell>
          <cell r="B56" t="str">
            <v>ZIC X7 Diesel 10W-40</v>
          </cell>
          <cell r="N56">
            <v>1</v>
          </cell>
          <cell r="O56">
            <v>49.5</v>
          </cell>
          <cell r="P56">
            <v>50.984999999999999</v>
          </cell>
          <cell r="Q56">
            <v>3.0000000000000027E-2</v>
          </cell>
          <cell r="R56">
            <v>50.984999999999999</v>
          </cell>
          <cell r="S56">
            <v>0</v>
          </cell>
          <cell r="T56">
            <v>3008.1149999999998</v>
          </cell>
          <cell r="U56">
            <v>12</v>
          </cell>
          <cell r="V56">
            <v>4.2487500000000002</v>
          </cell>
          <cell r="W56">
            <v>242.17875000000001</v>
          </cell>
          <cell r="X56">
            <v>6.0000000000000053E-2</v>
          </cell>
          <cell r="Y56">
            <v>54.0441</v>
          </cell>
          <cell r="Z56">
            <v>4.5036750000000003</v>
          </cell>
          <cell r="AA56">
            <v>270.22050000000002</v>
          </cell>
          <cell r="AC56">
            <v>0</v>
          </cell>
          <cell r="AD56">
            <v>279.22785000000005</v>
          </cell>
          <cell r="AE56">
            <v>0.152982456140351</v>
          </cell>
          <cell r="AF56">
            <v>302.96221725000004</v>
          </cell>
          <cell r="AG56">
            <v>307.15063500000008</v>
          </cell>
          <cell r="AH56">
            <v>315.52747050000005</v>
          </cell>
          <cell r="AI56">
            <v>321.11202750000001</v>
          </cell>
          <cell r="AJ56">
            <v>349.03481250000004</v>
          </cell>
        </row>
        <row r="57">
          <cell r="A57">
            <v>162607</v>
          </cell>
          <cell r="B57" t="str">
            <v>ZIC X7 Diesel 10W-40</v>
          </cell>
          <cell r="N57">
            <v>4</v>
          </cell>
          <cell r="O57">
            <v>52.14</v>
          </cell>
          <cell r="P57">
            <v>53.704000000000001</v>
          </cell>
          <cell r="Q57">
            <v>2.9996164173379469E-2</v>
          </cell>
          <cell r="R57">
            <v>53.704000000000001</v>
          </cell>
          <cell r="S57">
            <v>0</v>
          </cell>
          <cell r="T57">
            <v>3168.5360000000001</v>
          </cell>
          <cell r="U57">
            <v>4</v>
          </cell>
          <cell r="V57">
            <v>13.426</v>
          </cell>
          <cell r="W57">
            <v>765.28200000000004</v>
          </cell>
          <cell r="X57">
            <v>5.0000000000000044E-2</v>
          </cell>
          <cell r="Y57">
            <v>56.389200000000002</v>
          </cell>
          <cell r="Z57">
            <v>14.097300000000001</v>
          </cell>
          <cell r="AA57">
            <v>845.83800000000008</v>
          </cell>
          <cell r="AC57">
            <v>0</v>
          </cell>
          <cell r="AD57">
            <v>874.0326</v>
          </cell>
          <cell r="AE57">
            <v>0.14210526315789473</v>
          </cell>
          <cell r="AF57">
            <v>948.32537100000002</v>
          </cell>
          <cell r="AG57">
            <v>961.43586000000005</v>
          </cell>
          <cell r="AH57">
            <v>987.65683799999988</v>
          </cell>
          <cell r="AI57">
            <v>1005.13749</v>
          </cell>
          <cell r="AJ57">
            <v>1092.5407500000001</v>
          </cell>
        </row>
        <row r="58">
          <cell r="A58">
            <v>172607</v>
          </cell>
          <cell r="B58" t="str">
            <v>ZIC X7 Diesel 10W-40</v>
          </cell>
          <cell r="N58">
            <v>6</v>
          </cell>
          <cell r="O58">
            <v>57.173000000000002</v>
          </cell>
          <cell r="P58">
            <v>58.887999999999998</v>
          </cell>
          <cell r="Q58">
            <v>2.9996676753012652E-2</v>
          </cell>
          <cell r="R58">
            <v>58.887999999999998</v>
          </cell>
          <cell r="S58">
            <v>0</v>
          </cell>
          <cell r="T58">
            <v>3474.3919999999998</v>
          </cell>
          <cell r="U58">
            <v>3</v>
          </cell>
          <cell r="V58">
            <v>19.629333333333332</v>
          </cell>
          <cell r="W58">
            <v>1118.8719999999998</v>
          </cell>
          <cell r="X58">
            <v>5.0000000000000044E-2</v>
          </cell>
          <cell r="Y58">
            <v>61.8324</v>
          </cell>
          <cell r="Z58">
            <v>20.610800000000001</v>
          </cell>
          <cell r="AA58">
            <v>1236.6480000000001</v>
          </cell>
          <cell r="AB58">
            <v>72</v>
          </cell>
          <cell r="AC58">
            <v>84586.723200000022</v>
          </cell>
          <cell r="AD58">
            <v>1277.8696</v>
          </cell>
          <cell r="AE58">
            <v>0.14210526315789496</v>
          </cell>
          <cell r="AF58">
            <v>1386.4885159999999</v>
          </cell>
          <cell r="AG58">
            <v>1405.6565600000001</v>
          </cell>
          <cell r="AH58">
            <v>1443.9926479999999</v>
          </cell>
          <cell r="AI58">
            <v>1469.5500399999999</v>
          </cell>
          <cell r="AJ58">
            <v>1597.337</v>
          </cell>
        </row>
        <row r="59">
          <cell r="A59">
            <v>192607</v>
          </cell>
          <cell r="B59" t="str">
            <v>ZIC X7 Diesel 10W-40</v>
          </cell>
          <cell r="N59">
            <v>20</v>
          </cell>
          <cell r="O59">
            <v>55.555999999999997</v>
          </cell>
          <cell r="P59">
            <v>55.555999999999997</v>
          </cell>
          <cell r="Q59">
            <v>0</v>
          </cell>
          <cell r="R59">
            <v>55.555999999999997</v>
          </cell>
          <cell r="S59">
            <v>0</v>
          </cell>
          <cell r="T59">
            <v>3277.8039999999996</v>
          </cell>
          <cell r="U59">
            <v>1</v>
          </cell>
          <cell r="V59">
            <v>55.555999999999997</v>
          </cell>
          <cell r="W59">
            <v>3166.692</v>
          </cell>
          <cell r="X59">
            <v>5.0000000000000044E-2</v>
          </cell>
          <cell r="Y59">
            <v>58.333799999999997</v>
          </cell>
          <cell r="Z59">
            <v>58.333799999999997</v>
          </cell>
          <cell r="AA59">
            <v>3500.0279999999998</v>
          </cell>
          <cell r="AC59">
            <v>0</v>
          </cell>
          <cell r="AD59">
            <v>3616.6956</v>
          </cell>
          <cell r="AE59">
            <v>0.14210526315789473</v>
          </cell>
          <cell r="AF59">
            <v>3924.1147259999998</v>
          </cell>
          <cell r="AG59">
            <v>3978.3651600000003</v>
          </cell>
          <cell r="AH59">
            <v>4086.8660279999995</v>
          </cell>
          <cell r="AI59">
            <v>4159.1999399999995</v>
          </cell>
          <cell r="AJ59">
            <v>4520.8694999999998</v>
          </cell>
        </row>
        <row r="60">
          <cell r="A60">
            <v>202607</v>
          </cell>
          <cell r="B60" t="str">
            <v>ZIC X7 Diesel 10W-40</v>
          </cell>
          <cell r="N60">
            <v>200</v>
          </cell>
          <cell r="O60">
            <v>487.988</v>
          </cell>
          <cell r="P60">
            <v>487.988</v>
          </cell>
          <cell r="Q60">
            <v>0</v>
          </cell>
          <cell r="R60">
            <v>487.988</v>
          </cell>
          <cell r="S60">
            <v>0</v>
          </cell>
          <cell r="T60">
            <v>28791.292000000001</v>
          </cell>
          <cell r="U60">
            <v>1</v>
          </cell>
          <cell r="V60">
            <v>487.988</v>
          </cell>
          <cell r="W60">
            <v>27815.315999999999</v>
          </cell>
          <cell r="X60">
            <v>4.9999999999999822E-2</v>
          </cell>
          <cell r="Y60">
            <v>512.38739999999996</v>
          </cell>
          <cell r="Z60">
            <v>512.38739999999996</v>
          </cell>
          <cell r="AA60">
            <v>30743.243999999999</v>
          </cell>
          <cell r="AC60">
            <v>0</v>
          </cell>
          <cell r="AD60">
            <v>31768.018799999998</v>
          </cell>
          <cell r="AE60">
            <v>0.14210526315789473</v>
          </cell>
          <cell r="AF60">
            <v>34468.300397999999</v>
          </cell>
          <cell r="AG60">
            <v>34944.820679999997</v>
          </cell>
          <cell r="AH60">
            <v>35897.861243999992</v>
          </cell>
          <cell r="AI60">
            <v>36533.221619999997</v>
          </cell>
          <cell r="AJ60">
            <v>39710.023499999996</v>
          </cell>
        </row>
        <row r="61">
          <cell r="A61">
            <v>132621</v>
          </cell>
          <cell r="B61" t="str">
            <v>ZIC X5 5W-30</v>
          </cell>
          <cell r="N61">
            <v>1</v>
          </cell>
          <cell r="O61">
            <v>46.826999999999998</v>
          </cell>
          <cell r="P61">
            <v>46.826999999999998</v>
          </cell>
          <cell r="Q61">
            <v>0</v>
          </cell>
          <cell r="R61">
            <v>46.826999999999998</v>
          </cell>
          <cell r="S61">
            <v>0</v>
          </cell>
          <cell r="T61">
            <v>2762.7929999999997</v>
          </cell>
          <cell r="U61">
            <v>12</v>
          </cell>
          <cell r="V61">
            <v>3.90225</v>
          </cell>
          <cell r="W61">
            <v>222.42824999999999</v>
          </cell>
          <cell r="X61">
            <v>5.9999999999999831E-2</v>
          </cell>
          <cell r="Y61">
            <v>49.636619999999994</v>
          </cell>
          <cell r="Z61">
            <v>4.1363849999999998</v>
          </cell>
          <cell r="AA61">
            <v>248.1831</v>
          </cell>
          <cell r="AB61">
            <v>600</v>
          </cell>
          <cell r="AC61">
            <v>148909.85999999999</v>
          </cell>
          <cell r="AD61">
            <v>256.45587</v>
          </cell>
          <cell r="AE61">
            <v>0.152982456140351</v>
          </cell>
          <cell r="AF61">
            <v>278.25461895000001</v>
          </cell>
          <cell r="AG61">
            <v>282.10145700000004</v>
          </cell>
          <cell r="AH61">
            <v>289.79513309999999</v>
          </cell>
          <cell r="AI61">
            <v>294.92425049999997</v>
          </cell>
          <cell r="AJ61">
            <v>320.56983750000001</v>
          </cell>
        </row>
        <row r="62">
          <cell r="A62">
            <v>162621</v>
          </cell>
          <cell r="B62" t="str">
            <v>ZIC X5 5W-30</v>
          </cell>
          <cell r="N62">
            <v>4</v>
          </cell>
          <cell r="O62">
            <v>49.323999999999998</v>
          </cell>
          <cell r="P62">
            <v>49.323999999999998</v>
          </cell>
          <cell r="Q62">
            <v>0</v>
          </cell>
          <cell r="R62">
            <v>49.323999999999998</v>
          </cell>
          <cell r="S62">
            <v>0</v>
          </cell>
          <cell r="T62">
            <v>2910.116</v>
          </cell>
          <cell r="U62">
            <v>4</v>
          </cell>
          <cell r="V62">
            <v>12.331</v>
          </cell>
          <cell r="W62">
            <v>702.86699999999996</v>
          </cell>
          <cell r="X62">
            <v>5.0000000000000044E-2</v>
          </cell>
          <cell r="Y62">
            <v>51.790199999999999</v>
          </cell>
          <cell r="Z62">
            <v>12.94755</v>
          </cell>
          <cell r="AA62">
            <v>776.85299999999995</v>
          </cell>
          <cell r="AB62">
            <v>180</v>
          </cell>
          <cell r="AC62">
            <v>139833.53999999998</v>
          </cell>
          <cell r="AD62">
            <v>802.74810000000002</v>
          </cell>
          <cell r="AE62">
            <v>0.14210526315789473</v>
          </cell>
          <cell r="AF62">
            <v>870.98168850000002</v>
          </cell>
          <cell r="AG62">
            <v>883.02291000000014</v>
          </cell>
          <cell r="AH62">
            <v>907.10535299999992</v>
          </cell>
          <cell r="AI62">
            <v>923.16031499999997</v>
          </cell>
          <cell r="AJ62">
            <v>1003.435125</v>
          </cell>
        </row>
        <row r="63">
          <cell r="A63">
            <v>172621</v>
          </cell>
          <cell r="B63" t="str">
            <v>ZIC X5 5W-30</v>
          </cell>
          <cell r="N63">
            <v>6</v>
          </cell>
          <cell r="O63">
            <v>54.085000000000001</v>
          </cell>
          <cell r="P63">
            <v>54.085000000000001</v>
          </cell>
          <cell r="Q63">
            <v>0</v>
          </cell>
          <cell r="R63">
            <v>54.085000000000001</v>
          </cell>
          <cell r="S63">
            <v>0</v>
          </cell>
          <cell r="T63">
            <v>3191.0149999999999</v>
          </cell>
          <cell r="U63">
            <v>3</v>
          </cell>
          <cell r="V63">
            <v>18.028333333333332</v>
          </cell>
          <cell r="W63">
            <v>1027.615</v>
          </cell>
          <cell r="X63">
            <v>5.0000000000000266E-2</v>
          </cell>
          <cell r="Y63">
            <v>56.789250000000003</v>
          </cell>
          <cell r="Z63">
            <v>18.929750000000002</v>
          </cell>
          <cell r="AA63">
            <v>1135.7850000000001</v>
          </cell>
          <cell r="AC63">
            <v>0</v>
          </cell>
          <cell r="AD63">
            <v>1173.6445000000001</v>
          </cell>
          <cell r="AE63">
            <v>0.14210526315789473</v>
          </cell>
          <cell r="AF63">
            <v>1273.4042825000001</v>
          </cell>
          <cell r="AG63">
            <v>1291.0089500000001</v>
          </cell>
          <cell r="AH63">
            <v>1326.2182849999999</v>
          </cell>
          <cell r="AI63">
            <v>1349.6911749999999</v>
          </cell>
          <cell r="AJ63">
            <v>1467.0556250000002</v>
          </cell>
        </row>
        <row r="64">
          <cell r="A64">
            <v>192621</v>
          </cell>
          <cell r="B64" t="str">
            <v>ZIC X5 5W-30</v>
          </cell>
          <cell r="N64">
            <v>20</v>
          </cell>
          <cell r="O64">
            <v>57.753</v>
          </cell>
          <cell r="P64">
            <v>57.753</v>
          </cell>
          <cell r="Q64">
            <v>0</v>
          </cell>
          <cell r="R64">
            <v>57.753</v>
          </cell>
          <cell r="S64">
            <v>0</v>
          </cell>
          <cell r="T64">
            <v>3407.4270000000001</v>
          </cell>
          <cell r="U64">
            <v>1</v>
          </cell>
          <cell r="V64">
            <v>57.753</v>
          </cell>
          <cell r="W64">
            <v>3291.9209999999998</v>
          </cell>
          <cell r="AA64">
            <v>0</v>
          </cell>
          <cell r="AC64">
            <v>0</v>
          </cell>
          <cell r="AD64">
            <v>0</v>
          </cell>
          <cell r="AE64">
            <v>-1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</row>
        <row r="65">
          <cell r="A65">
            <v>202621</v>
          </cell>
          <cell r="B65" t="str">
            <v>ZIC X5 5W-30</v>
          </cell>
          <cell r="N65">
            <v>200</v>
          </cell>
          <cell r="O65">
            <v>507.29300000000001</v>
          </cell>
          <cell r="P65">
            <v>507.29300000000001</v>
          </cell>
          <cell r="Q65">
            <v>0</v>
          </cell>
          <cell r="R65">
            <v>507.29300000000001</v>
          </cell>
          <cell r="S65">
            <v>0</v>
          </cell>
          <cell r="T65">
            <v>29930.287</v>
          </cell>
          <cell r="U65">
            <v>1</v>
          </cell>
          <cell r="V65">
            <v>507.29300000000001</v>
          </cell>
          <cell r="W65">
            <v>28915.701000000001</v>
          </cell>
          <cell r="X65">
            <v>4.0000000000000036E-2</v>
          </cell>
          <cell r="Y65">
            <v>527.58472000000006</v>
          </cell>
          <cell r="Z65">
            <v>527.58472000000006</v>
          </cell>
          <cell r="AA65">
            <v>31655.083200000005</v>
          </cell>
          <cell r="AB65">
            <v>4</v>
          </cell>
          <cell r="AC65">
            <v>126620.33280000002</v>
          </cell>
          <cell r="AD65">
            <v>32710.252640000002</v>
          </cell>
          <cell r="AE65">
            <v>0.13122807017543869</v>
          </cell>
          <cell r="AF65">
            <v>35490.624114400001</v>
          </cell>
          <cell r="AG65">
            <v>35981.277904000002</v>
          </cell>
          <cell r="AH65">
            <v>36962.585483199997</v>
          </cell>
          <cell r="AI65">
            <v>37616.790536</v>
          </cell>
          <cell r="AJ65">
            <v>40887.815800000004</v>
          </cell>
        </row>
        <row r="66">
          <cell r="A66">
            <v>132666</v>
          </cell>
          <cell r="B66" t="str">
            <v xml:space="preserve">ZIC X5 LPG 10w-40   </v>
          </cell>
          <cell r="N66">
            <v>1</v>
          </cell>
          <cell r="U66">
            <v>12</v>
          </cell>
          <cell r="Y66">
            <v>42.57</v>
          </cell>
          <cell r="Z66">
            <v>3.5474999999999999</v>
          </cell>
          <cell r="AA66">
            <v>212.85</v>
          </cell>
          <cell r="AC66">
            <v>0</v>
          </cell>
          <cell r="AD66">
            <v>219.94499999999999</v>
          </cell>
          <cell r="AF66">
            <v>238.64032499999999</v>
          </cell>
          <cell r="AG66">
            <v>241.93950000000001</v>
          </cell>
          <cell r="AH66">
            <v>248.53784999999996</v>
          </cell>
          <cell r="AI66">
            <v>252.93674999999996</v>
          </cell>
          <cell r="AJ66">
            <v>274.93124999999998</v>
          </cell>
        </row>
        <row r="67">
          <cell r="A67">
            <v>162666</v>
          </cell>
          <cell r="B67" t="str">
            <v xml:space="preserve">ZIC X5 LPG 10w-40   </v>
          </cell>
          <cell r="N67">
            <v>4</v>
          </cell>
          <cell r="U67">
            <v>4</v>
          </cell>
          <cell r="Y67">
            <v>44.84</v>
          </cell>
          <cell r="Z67">
            <v>11.21</v>
          </cell>
          <cell r="AA67">
            <v>672.6</v>
          </cell>
          <cell r="AC67">
            <v>0</v>
          </cell>
          <cell r="AD67">
            <v>695.0200000000001</v>
          </cell>
          <cell r="AF67">
            <v>754.09670000000006</v>
          </cell>
          <cell r="AG67">
            <v>764.52200000000016</v>
          </cell>
          <cell r="AH67">
            <v>785.37260000000003</v>
          </cell>
          <cell r="AI67">
            <v>799.27300000000002</v>
          </cell>
          <cell r="AJ67">
            <v>868.77500000000009</v>
          </cell>
        </row>
        <row r="68">
          <cell r="A68">
            <v>202666</v>
          </cell>
          <cell r="B68" t="str">
            <v xml:space="preserve">ZIC X5 LPG 10w-40   </v>
          </cell>
          <cell r="N68">
            <v>200</v>
          </cell>
          <cell r="U68">
            <v>1</v>
          </cell>
          <cell r="Y68">
            <v>461.17500000000001</v>
          </cell>
          <cell r="Z68">
            <v>461.17500000000001</v>
          </cell>
          <cell r="AA68">
            <v>27670.5</v>
          </cell>
          <cell r="AC68">
            <v>0</v>
          </cell>
          <cell r="AD68">
            <v>28592.850000000002</v>
          </cell>
          <cell r="AF68">
            <v>31023.242250000003</v>
          </cell>
          <cell r="AG68">
            <v>31452.135000000006</v>
          </cell>
          <cell r="AH68">
            <v>32309.9205</v>
          </cell>
          <cell r="AI68">
            <v>32881.777499999997</v>
          </cell>
          <cell r="AJ68">
            <v>35741.0625</v>
          </cell>
        </row>
        <row r="69">
          <cell r="A69">
            <v>132622</v>
          </cell>
          <cell r="B69" t="str">
            <v>ZIC X5 10W-40</v>
          </cell>
          <cell r="N69">
            <v>1</v>
          </cell>
          <cell r="O69">
            <v>42.57</v>
          </cell>
          <cell r="P69">
            <v>42.57</v>
          </cell>
          <cell r="Q69">
            <v>0</v>
          </cell>
          <cell r="R69">
            <v>42.57</v>
          </cell>
          <cell r="S69">
            <v>0</v>
          </cell>
          <cell r="T69">
            <v>2511.63</v>
          </cell>
          <cell r="U69">
            <v>12</v>
          </cell>
          <cell r="V69">
            <v>3.5474999999999999</v>
          </cell>
          <cell r="W69">
            <v>202.20749999999998</v>
          </cell>
          <cell r="X69">
            <v>5.9999999999999831E-2</v>
          </cell>
          <cell r="Y69">
            <v>45.124199999999995</v>
          </cell>
          <cell r="Z69">
            <v>3.7603499999999994</v>
          </cell>
          <cell r="AA69">
            <v>225.62099999999995</v>
          </cell>
          <cell r="AC69">
            <v>0</v>
          </cell>
          <cell r="AD69">
            <v>233.14169999999996</v>
          </cell>
          <cell r="AE69">
            <v>0.15298245614035078</v>
          </cell>
          <cell r="AF69">
            <v>252.95874449999994</v>
          </cell>
          <cell r="AG69">
            <v>256.45586999999995</v>
          </cell>
          <cell r="AH69">
            <v>263.45012099999991</v>
          </cell>
          <cell r="AI69">
            <v>268.11295499999994</v>
          </cell>
          <cell r="AJ69">
            <v>291.42712499999993</v>
          </cell>
        </row>
        <row r="70">
          <cell r="A70">
            <v>162622</v>
          </cell>
          <cell r="B70" t="str">
            <v>ZIC X5 10W-40</v>
          </cell>
          <cell r="N70">
            <v>4</v>
          </cell>
          <cell r="O70">
            <v>44.84</v>
          </cell>
          <cell r="P70">
            <v>44.84</v>
          </cell>
          <cell r="Q70">
            <v>0</v>
          </cell>
          <cell r="R70">
            <v>44.84</v>
          </cell>
          <cell r="S70">
            <v>0</v>
          </cell>
          <cell r="T70">
            <v>2645.5600000000004</v>
          </cell>
          <cell r="U70">
            <v>4</v>
          </cell>
          <cell r="V70">
            <v>11.21</v>
          </cell>
          <cell r="W70">
            <v>638.97</v>
          </cell>
          <cell r="X70">
            <v>5.0000000000000044E-2</v>
          </cell>
          <cell r="Y70">
            <v>47.082000000000001</v>
          </cell>
          <cell r="Z70">
            <v>11.7705</v>
          </cell>
          <cell r="AA70">
            <v>706.23</v>
          </cell>
          <cell r="AC70">
            <v>0</v>
          </cell>
          <cell r="AD70">
            <v>729.77099999999996</v>
          </cell>
          <cell r="AE70">
            <v>0.14210526315789451</v>
          </cell>
          <cell r="AF70">
            <v>791.80153499999994</v>
          </cell>
          <cell r="AG70">
            <v>802.74810000000002</v>
          </cell>
          <cell r="AH70">
            <v>824.64122999999984</v>
          </cell>
          <cell r="AI70">
            <v>839.23664999999994</v>
          </cell>
          <cell r="AJ70">
            <v>912.21374999999989</v>
          </cell>
        </row>
        <row r="71">
          <cell r="A71">
            <v>172622</v>
          </cell>
          <cell r="B71" t="str">
            <v>ZIC X5 10W-40</v>
          </cell>
          <cell r="N71">
            <v>6</v>
          </cell>
          <cell r="O71">
            <v>49.167999999999999</v>
          </cell>
          <cell r="P71">
            <v>49.167999999999999</v>
          </cell>
          <cell r="Q71">
            <v>0</v>
          </cell>
          <cell r="R71">
            <v>54.084800000000001</v>
          </cell>
          <cell r="S71">
            <v>0.10000000000000009</v>
          </cell>
          <cell r="T71">
            <v>2900.9119999999998</v>
          </cell>
          <cell r="U71">
            <v>3</v>
          </cell>
          <cell r="V71">
            <v>18.028266666666667</v>
          </cell>
          <cell r="W71">
            <v>1027.6112000000001</v>
          </cell>
          <cell r="X71">
            <v>5.0000000000000044E-2</v>
          </cell>
          <cell r="Y71">
            <v>56.789040000000007</v>
          </cell>
          <cell r="Z71">
            <v>18.929680000000001</v>
          </cell>
          <cell r="AA71">
            <v>1135.7808</v>
          </cell>
          <cell r="AC71">
            <v>0</v>
          </cell>
          <cell r="AD71">
            <v>1173.6401600000002</v>
          </cell>
          <cell r="AE71">
            <v>0.14210526315789473</v>
          </cell>
          <cell r="AF71">
            <v>1273.3995736000002</v>
          </cell>
          <cell r="AG71">
            <v>1291.0041760000004</v>
          </cell>
          <cell r="AH71">
            <v>1326.2133808000001</v>
          </cell>
          <cell r="AI71">
            <v>1349.6861840000001</v>
          </cell>
          <cell r="AJ71">
            <v>1467.0502000000001</v>
          </cell>
        </row>
        <row r="72">
          <cell r="A72">
            <v>192622</v>
          </cell>
          <cell r="B72" t="str">
            <v>ZIC X5 10W-40</v>
          </cell>
          <cell r="N72">
            <v>20</v>
          </cell>
          <cell r="O72">
            <v>52.503</v>
          </cell>
          <cell r="P72">
            <v>52.503</v>
          </cell>
          <cell r="Q72">
            <v>0</v>
          </cell>
          <cell r="R72">
            <v>52.503</v>
          </cell>
          <cell r="S72">
            <v>0</v>
          </cell>
          <cell r="T72">
            <v>3097.6770000000001</v>
          </cell>
          <cell r="U72">
            <v>1</v>
          </cell>
          <cell r="V72">
            <v>52.503</v>
          </cell>
          <cell r="W72">
            <v>2992.6709999999998</v>
          </cell>
          <cell r="X72">
            <v>5.0000000000000044E-2</v>
          </cell>
          <cell r="Y72">
            <v>55.128150000000005</v>
          </cell>
          <cell r="Z72">
            <v>55.128150000000005</v>
          </cell>
          <cell r="AA72">
            <v>3307.6890000000003</v>
          </cell>
          <cell r="AC72">
            <v>0</v>
          </cell>
          <cell r="AD72">
            <v>3417.9453000000003</v>
          </cell>
          <cell r="AE72">
            <v>0.14210526315789496</v>
          </cell>
          <cell r="AF72">
            <v>3708.4706505000004</v>
          </cell>
          <cell r="AG72">
            <v>3759.7398300000004</v>
          </cell>
          <cell r="AH72">
            <v>3862.2781890000001</v>
          </cell>
          <cell r="AI72">
            <v>3930.637095</v>
          </cell>
          <cell r="AJ72">
            <v>4272.4316250000002</v>
          </cell>
        </row>
        <row r="73">
          <cell r="A73">
            <v>202622</v>
          </cell>
          <cell r="B73" t="str">
            <v>ZIC X5 10W-40</v>
          </cell>
          <cell r="N73">
            <v>200</v>
          </cell>
          <cell r="O73">
            <v>461.17500000000001</v>
          </cell>
          <cell r="P73">
            <v>461.17500000000001</v>
          </cell>
          <cell r="Q73">
            <v>0</v>
          </cell>
          <cell r="R73">
            <v>484.23375000000004</v>
          </cell>
          <cell r="S73">
            <v>5.0000000000000044E-2</v>
          </cell>
          <cell r="T73">
            <v>27209.325000000001</v>
          </cell>
          <cell r="U73">
            <v>1</v>
          </cell>
          <cell r="V73">
            <v>484.23375000000004</v>
          </cell>
          <cell r="W73">
            <v>27601.323750000003</v>
          </cell>
          <cell r="X73">
            <v>4.0000000000000036E-2</v>
          </cell>
          <cell r="Y73">
            <v>503.6031000000001</v>
          </cell>
          <cell r="Z73">
            <v>503.6031000000001</v>
          </cell>
          <cell r="AA73">
            <v>30216.186000000005</v>
          </cell>
          <cell r="AC73">
            <v>0</v>
          </cell>
          <cell r="AD73">
            <v>31223.392200000006</v>
          </cell>
          <cell r="AE73">
            <v>0.13122807017543869</v>
          </cell>
          <cell r="AF73">
            <v>33877.380537000005</v>
          </cell>
          <cell r="AG73">
            <v>34345.731420000011</v>
          </cell>
          <cell r="AH73">
            <v>35282.433186000002</v>
          </cell>
          <cell r="AI73">
            <v>35906.901030000001</v>
          </cell>
          <cell r="AJ73">
            <v>39029.24025000001</v>
          </cell>
        </row>
        <row r="74">
          <cell r="A74">
            <v>132671</v>
          </cell>
          <cell r="B74" t="str">
            <v>ZIC X5 Diesel 5W-30</v>
          </cell>
          <cell r="N74">
            <v>1</v>
          </cell>
          <cell r="O74">
            <v>46.826999999999998</v>
          </cell>
          <cell r="P74">
            <v>48.231999999999999</v>
          </cell>
          <cell r="Q74">
            <v>3.000405748820123E-2</v>
          </cell>
          <cell r="R74">
            <v>48.231999999999999</v>
          </cell>
          <cell r="S74">
            <v>0</v>
          </cell>
          <cell r="T74">
            <v>2845.6880000000001</v>
          </cell>
          <cell r="U74">
            <v>12</v>
          </cell>
          <cell r="V74">
            <v>4.019333333333333</v>
          </cell>
          <cell r="W74">
            <v>229.10199999999998</v>
          </cell>
          <cell r="X74">
            <v>6.0000000000000275E-2</v>
          </cell>
          <cell r="Y74">
            <v>51.125920000000001</v>
          </cell>
          <cell r="Z74">
            <v>4.2604933333333337</v>
          </cell>
          <cell r="AA74">
            <v>255.62960000000001</v>
          </cell>
          <cell r="AC74">
            <v>0</v>
          </cell>
          <cell r="AD74">
            <v>264.1505866666667</v>
          </cell>
          <cell r="AE74">
            <v>0.15298245614035122</v>
          </cell>
          <cell r="AF74">
            <v>286.60338653333338</v>
          </cell>
          <cell r="AG74">
            <v>290.56564533333341</v>
          </cell>
          <cell r="AH74">
            <v>298.49016293333335</v>
          </cell>
          <cell r="AI74">
            <v>303.7731746666667</v>
          </cell>
          <cell r="AJ74">
            <v>330.18823333333336</v>
          </cell>
        </row>
        <row r="75">
          <cell r="A75">
            <v>162671</v>
          </cell>
          <cell r="B75" t="str">
            <v>ZIC X5 Diesel 5W-30</v>
          </cell>
          <cell r="N75">
            <v>4</v>
          </cell>
          <cell r="O75">
            <v>49.323999999999998</v>
          </cell>
          <cell r="P75">
            <v>50.804000000000002</v>
          </cell>
          <cell r="Q75">
            <v>3.0005676749655485E-2</v>
          </cell>
          <cell r="R75">
            <v>50.804000000000002</v>
          </cell>
          <cell r="S75">
            <v>0</v>
          </cell>
          <cell r="T75">
            <v>2997.4360000000001</v>
          </cell>
          <cell r="U75">
            <v>4</v>
          </cell>
          <cell r="V75">
            <v>12.701000000000001</v>
          </cell>
          <cell r="W75">
            <v>723.95699999999999</v>
          </cell>
          <cell r="X75">
            <v>5.0000000000000044E-2</v>
          </cell>
          <cell r="Y75">
            <v>53.344200000000001</v>
          </cell>
          <cell r="Z75">
            <v>13.33605</v>
          </cell>
          <cell r="AA75">
            <v>800.16300000000001</v>
          </cell>
          <cell r="AC75">
            <v>0</v>
          </cell>
          <cell r="AD75">
            <v>826.83510000000001</v>
          </cell>
          <cell r="AE75">
            <v>0.14210526315789473</v>
          </cell>
          <cell r="AF75">
            <v>897.11608349999995</v>
          </cell>
          <cell r="AG75">
            <v>909.51861000000008</v>
          </cell>
          <cell r="AH75">
            <v>934.3236629999999</v>
          </cell>
          <cell r="AI75">
            <v>950.86036499999989</v>
          </cell>
          <cell r="AJ75">
            <v>1033.5438750000001</v>
          </cell>
        </row>
        <row r="76">
          <cell r="A76">
            <v>202671</v>
          </cell>
          <cell r="B76" t="str">
            <v>ZIC X5 Diesel 5W-30</v>
          </cell>
          <cell r="N76">
            <v>200</v>
          </cell>
          <cell r="O76">
            <v>507.29300000000001</v>
          </cell>
          <cell r="P76">
            <v>507.29300000000001</v>
          </cell>
          <cell r="Q76">
            <v>0</v>
          </cell>
          <cell r="R76">
            <v>532.65764999999999</v>
          </cell>
          <cell r="S76">
            <v>5.0000000000000044E-2</v>
          </cell>
          <cell r="T76">
            <v>29930.287</v>
          </cell>
          <cell r="U76">
            <v>1</v>
          </cell>
          <cell r="V76">
            <v>532.65764999999999</v>
          </cell>
          <cell r="W76">
            <v>30361.48605</v>
          </cell>
          <cell r="X76">
            <v>5.0000000000000044E-2</v>
          </cell>
          <cell r="Y76">
            <v>559.29053250000004</v>
          </cell>
          <cell r="Z76">
            <v>559.29053250000004</v>
          </cell>
          <cell r="AA76">
            <v>33557.431950000006</v>
          </cell>
          <cell r="AC76">
            <v>0</v>
          </cell>
          <cell r="AD76">
            <v>34676.013015000004</v>
          </cell>
          <cell r="AE76">
            <v>0.14210526315789496</v>
          </cell>
          <cell r="AF76">
            <v>37623.474121275001</v>
          </cell>
          <cell r="AG76">
            <v>38143.61431650001</v>
          </cell>
          <cell r="AH76">
            <v>39183.894706949999</v>
          </cell>
          <cell r="AI76">
            <v>39877.414967249999</v>
          </cell>
          <cell r="AJ76">
            <v>43345.016268750005</v>
          </cell>
        </row>
        <row r="77">
          <cell r="A77">
            <v>132660</v>
          </cell>
          <cell r="B77" t="str">
            <v>ZIC X5 Diesel 10W-40</v>
          </cell>
          <cell r="N77">
            <v>1</v>
          </cell>
          <cell r="O77">
            <v>42.57</v>
          </cell>
          <cell r="P77">
            <v>43.847000000000001</v>
          </cell>
          <cell r="Q77">
            <v>2.9997650927883424E-2</v>
          </cell>
          <cell r="R77">
            <v>43.847000000000001</v>
          </cell>
          <cell r="S77">
            <v>0</v>
          </cell>
          <cell r="T77">
            <v>2586.973</v>
          </cell>
          <cell r="U77">
            <v>12</v>
          </cell>
          <cell r="V77">
            <v>3.6539166666666669</v>
          </cell>
          <cell r="W77">
            <v>208.27325000000002</v>
          </cell>
          <cell r="X77">
            <v>6.0000000000000053E-2</v>
          </cell>
          <cell r="Y77">
            <v>46.477820000000001</v>
          </cell>
          <cell r="Z77">
            <v>3.8731516666666668</v>
          </cell>
          <cell r="AA77">
            <v>232.38910000000001</v>
          </cell>
          <cell r="AC77">
            <v>0</v>
          </cell>
          <cell r="AD77">
            <v>240.13540333333333</v>
          </cell>
          <cell r="AE77">
            <v>0.15298245614035078</v>
          </cell>
          <cell r="AF77">
            <v>260.54691261666665</v>
          </cell>
          <cell r="AG77">
            <v>264.1489436666667</v>
          </cell>
          <cell r="AH77">
            <v>271.35300576666663</v>
          </cell>
          <cell r="AI77">
            <v>276.15571383333332</v>
          </cell>
          <cell r="AJ77">
            <v>300.16925416666663</v>
          </cell>
        </row>
        <row r="78">
          <cell r="A78">
            <v>162660</v>
          </cell>
          <cell r="B78" t="str">
            <v>ZIC X5 Diesel 10W-40</v>
          </cell>
          <cell r="N78">
            <v>4</v>
          </cell>
          <cell r="O78">
            <v>44.84</v>
          </cell>
          <cell r="P78">
            <v>46.186</v>
          </cell>
          <cell r="Q78">
            <v>3.001784121320239E-2</v>
          </cell>
          <cell r="R78">
            <v>46.186</v>
          </cell>
          <cell r="S78">
            <v>0</v>
          </cell>
          <cell r="T78">
            <v>2724.9740000000002</v>
          </cell>
          <cell r="U78">
            <v>4</v>
          </cell>
          <cell r="V78">
            <v>11.5465</v>
          </cell>
          <cell r="W78">
            <v>658.15049999999997</v>
          </cell>
          <cell r="X78">
            <v>5.0000000000000044E-2</v>
          </cell>
          <cell r="Y78">
            <v>48.4953</v>
          </cell>
          <cell r="Z78">
            <v>12.123825</v>
          </cell>
          <cell r="AA78">
            <v>727.42949999999996</v>
          </cell>
          <cell r="AC78">
            <v>0</v>
          </cell>
          <cell r="AD78">
            <v>751.67714999999998</v>
          </cell>
          <cell r="AE78">
            <v>0.14210526315789473</v>
          </cell>
          <cell r="AF78">
            <v>815.56970774999991</v>
          </cell>
          <cell r="AG78">
            <v>826.84486500000003</v>
          </cell>
          <cell r="AH78">
            <v>849.39517949999993</v>
          </cell>
          <cell r="AI78">
            <v>864.42872249999994</v>
          </cell>
          <cell r="AJ78">
            <v>939.59643749999998</v>
          </cell>
        </row>
        <row r="79">
          <cell r="A79">
            <v>172660</v>
          </cell>
          <cell r="B79" t="str">
            <v>ZIC X5 Diesel 10W-40</v>
          </cell>
          <cell r="N79">
            <v>6</v>
          </cell>
          <cell r="O79">
            <v>49.167999999999999</v>
          </cell>
          <cell r="P79">
            <v>50.643000000000001</v>
          </cell>
          <cell r="Q79">
            <v>2.9999186462740024E-2</v>
          </cell>
          <cell r="R79">
            <v>55.707300000000004</v>
          </cell>
          <cell r="S79">
            <v>0.10000000000000009</v>
          </cell>
          <cell r="T79">
            <v>2987.9369999999999</v>
          </cell>
          <cell r="U79">
            <v>3</v>
          </cell>
          <cell r="V79">
            <v>18.569100000000002</v>
          </cell>
          <cell r="W79">
            <v>1058.4387000000002</v>
          </cell>
          <cell r="X79">
            <v>5.0000000000000044E-2</v>
          </cell>
          <cell r="Y79">
            <v>58.492665000000009</v>
          </cell>
          <cell r="Z79">
            <v>19.497555000000002</v>
          </cell>
          <cell r="AA79">
            <v>1169.8533000000002</v>
          </cell>
          <cell r="AB79">
            <v>72</v>
          </cell>
          <cell r="AC79">
            <v>80017.965720000022</v>
          </cell>
          <cell r="AD79">
            <v>1208.8484100000001</v>
          </cell>
          <cell r="AE79">
            <v>0.14210526315789473</v>
          </cell>
          <cell r="AF79">
            <v>1311.6005248500001</v>
          </cell>
          <cell r="AG79">
            <v>1329.7332510000001</v>
          </cell>
          <cell r="AH79">
            <v>1365.9987033</v>
          </cell>
          <cell r="AI79">
            <v>1390.1756714999999</v>
          </cell>
          <cell r="AJ79">
            <v>1511.0605125000002</v>
          </cell>
        </row>
        <row r="80">
          <cell r="A80">
            <v>192660</v>
          </cell>
          <cell r="B80" t="str">
            <v>ZIC X5 Diesel 10W-40</v>
          </cell>
          <cell r="N80">
            <v>20</v>
          </cell>
          <cell r="O80">
            <v>49.878</v>
          </cell>
          <cell r="P80">
            <v>51.374000000000002</v>
          </cell>
          <cell r="Q80">
            <v>2.999318336741652E-2</v>
          </cell>
          <cell r="R80">
            <v>53.942700000000002</v>
          </cell>
          <cell r="S80">
            <v>5.0000000000000044E-2</v>
          </cell>
          <cell r="T80">
            <v>3031.0660000000003</v>
          </cell>
          <cell r="U80">
            <v>1</v>
          </cell>
          <cell r="V80">
            <v>53.942700000000002</v>
          </cell>
          <cell r="W80">
            <v>3074.7339000000002</v>
          </cell>
          <cell r="X80">
            <v>5.0000000000000044E-2</v>
          </cell>
          <cell r="Y80">
            <v>56.639835000000005</v>
          </cell>
          <cell r="Z80">
            <v>56.639835000000005</v>
          </cell>
          <cell r="AA80">
            <v>3398.3901000000005</v>
          </cell>
          <cell r="AC80">
            <v>0</v>
          </cell>
          <cell r="AD80">
            <v>3511.6697700000004</v>
          </cell>
          <cell r="AE80">
            <v>0.14210526315789473</v>
          </cell>
          <cell r="AF80">
            <v>3810.1617004500004</v>
          </cell>
          <cell r="AG80">
            <v>3862.8367470000007</v>
          </cell>
          <cell r="AH80">
            <v>3968.1868401000002</v>
          </cell>
          <cell r="AI80">
            <v>4038.4202355000002</v>
          </cell>
          <cell r="AJ80">
            <v>4389.5872125000005</v>
          </cell>
        </row>
        <row r="81">
          <cell r="A81">
            <v>202660</v>
          </cell>
          <cell r="B81" t="str">
            <v>ZIC X5 Diesel 10W-40</v>
          </cell>
          <cell r="N81">
            <v>200</v>
          </cell>
          <cell r="O81">
            <v>442.72800000000001</v>
          </cell>
          <cell r="P81">
            <v>464.86399999999998</v>
          </cell>
          <cell r="Q81">
            <v>4.9999096510724428E-2</v>
          </cell>
          <cell r="R81">
            <v>488.10719999999998</v>
          </cell>
          <cell r="S81">
            <v>5.0000000000000044E-2</v>
          </cell>
          <cell r="T81">
            <v>27426.975999999999</v>
          </cell>
          <cell r="U81">
            <v>1</v>
          </cell>
          <cell r="V81">
            <v>488.10719999999998</v>
          </cell>
          <cell r="W81">
            <v>27822.110399999998</v>
          </cell>
          <cell r="X81">
            <v>4.0000000000000036E-2</v>
          </cell>
          <cell r="Y81">
            <v>507.63148799999999</v>
          </cell>
          <cell r="Z81">
            <v>507.63148799999999</v>
          </cell>
          <cell r="AA81">
            <v>30457.889279999999</v>
          </cell>
          <cell r="AB81">
            <v>4</v>
          </cell>
          <cell r="AC81">
            <v>115739.97926399999</v>
          </cell>
          <cell r="AD81">
            <v>31473.152256000001</v>
          </cell>
          <cell r="AE81">
            <v>0.13122807017543869</v>
          </cell>
          <cell r="AF81">
            <v>34148.370197759999</v>
          </cell>
          <cell r="AG81">
            <v>34620.467481600004</v>
          </cell>
          <cell r="AH81">
            <v>35564.662049279999</v>
          </cell>
          <cell r="AI81">
            <v>36194.125094399998</v>
          </cell>
          <cell r="AJ81">
            <v>39341.440320000002</v>
          </cell>
        </row>
        <row r="82">
          <cell r="AA82">
            <v>0</v>
          </cell>
          <cell r="AC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</row>
        <row r="83">
          <cell r="A83">
            <v>192603</v>
          </cell>
          <cell r="B83" t="str">
            <v xml:space="preserve">ZIC X9000 10W-40 </v>
          </cell>
          <cell r="N83">
            <v>20</v>
          </cell>
          <cell r="O83">
            <v>99.165000000000006</v>
          </cell>
          <cell r="P83">
            <v>99.165000000000006</v>
          </cell>
          <cell r="Q83">
            <v>0</v>
          </cell>
          <cell r="R83">
            <v>99.165000000000006</v>
          </cell>
          <cell r="S83">
            <v>0</v>
          </cell>
          <cell r="T83">
            <v>5850.7350000000006</v>
          </cell>
          <cell r="U83">
            <v>1</v>
          </cell>
          <cell r="V83">
            <v>99.165000000000006</v>
          </cell>
          <cell r="W83">
            <v>5652.4050000000007</v>
          </cell>
          <cell r="X83">
            <v>3.0000000000000027E-2</v>
          </cell>
          <cell r="Y83">
            <v>102.13995</v>
          </cell>
          <cell r="Z83">
            <v>102.13995</v>
          </cell>
          <cell r="AA83">
            <v>6128.3969999999999</v>
          </cell>
          <cell r="AC83">
            <v>0</v>
          </cell>
          <cell r="AD83">
            <v>6332.6769000000004</v>
          </cell>
          <cell r="AE83">
            <v>0.12035087719298243</v>
          </cell>
          <cell r="AF83">
            <v>6870.9544365000002</v>
          </cell>
          <cell r="AG83">
            <v>6965.944590000001</v>
          </cell>
          <cell r="AH83">
            <v>7155.9248969999999</v>
          </cell>
          <cell r="AI83">
            <v>7282.5784349999994</v>
          </cell>
          <cell r="AJ83">
            <v>7915.846125</v>
          </cell>
        </row>
        <row r="84">
          <cell r="A84">
            <v>202603</v>
          </cell>
          <cell r="B84" t="str">
            <v xml:space="preserve">ZIC X9000 10W-40 </v>
          </cell>
          <cell r="N84">
            <v>200</v>
          </cell>
          <cell r="O84">
            <v>862.73800000000006</v>
          </cell>
          <cell r="P84">
            <v>862.73800000000006</v>
          </cell>
          <cell r="Q84">
            <v>0</v>
          </cell>
          <cell r="R84">
            <v>862.73800000000006</v>
          </cell>
          <cell r="S84">
            <v>0</v>
          </cell>
          <cell r="T84">
            <v>50901.542000000001</v>
          </cell>
          <cell r="U84">
            <v>1</v>
          </cell>
          <cell r="V84">
            <v>862.73800000000006</v>
          </cell>
          <cell r="W84">
            <v>49176.066000000006</v>
          </cell>
          <cell r="X84">
            <v>3.0000000000000027E-2</v>
          </cell>
          <cell r="Y84">
            <v>888.62014000000011</v>
          </cell>
          <cell r="Z84">
            <v>888.62014000000011</v>
          </cell>
          <cell r="AA84">
            <v>53317.208400000003</v>
          </cell>
          <cell r="AC84">
            <v>0</v>
          </cell>
          <cell r="AD84">
            <v>55094.448680000009</v>
          </cell>
          <cell r="AE84">
            <v>0.12035087719298243</v>
          </cell>
          <cell r="AF84">
            <v>59777.476817800009</v>
          </cell>
          <cell r="AG84">
            <v>60603.893548000015</v>
          </cell>
          <cell r="AH84">
            <v>62256.727008400005</v>
          </cell>
          <cell r="AI84">
            <v>63358.615982000003</v>
          </cell>
          <cell r="AJ84">
            <v>68868.060850000009</v>
          </cell>
        </row>
        <row r="85">
          <cell r="A85">
            <v>192605</v>
          </cell>
          <cell r="B85" t="str">
            <v xml:space="preserve">ZIC X7000 5W30 </v>
          </cell>
          <cell r="N85">
            <v>20</v>
          </cell>
          <cell r="O85">
            <v>79.882999999999996</v>
          </cell>
          <cell r="P85">
            <v>79.882999999999996</v>
          </cell>
          <cell r="Q85">
            <v>0</v>
          </cell>
          <cell r="R85">
            <v>79.882999999999996</v>
          </cell>
          <cell r="S85">
            <v>0</v>
          </cell>
          <cell r="T85">
            <v>4713.0969999999998</v>
          </cell>
          <cell r="U85">
            <v>1</v>
          </cell>
          <cell r="V85">
            <v>79.882999999999996</v>
          </cell>
          <cell r="W85">
            <v>4553.3310000000001</v>
          </cell>
          <cell r="X85">
            <v>3.0000000000000027E-2</v>
          </cell>
          <cell r="Y85">
            <v>82.279489999999996</v>
          </cell>
          <cell r="Z85">
            <v>82.279489999999996</v>
          </cell>
          <cell r="AA85">
            <v>4936.7694000000001</v>
          </cell>
          <cell r="AC85">
            <v>0</v>
          </cell>
          <cell r="AD85">
            <v>5101.3283799999999</v>
          </cell>
          <cell r="AE85">
            <v>0.12035087719298243</v>
          </cell>
          <cell r="AF85">
            <v>5534.9412923</v>
          </cell>
          <cell r="AG85">
            <v>5611.4612180000004</v>
          </cell>
          <cell r="AH85">
            <v>5764.5010693999993</v>
          </cell>
          <cell r="AI85">
            <v>5866.5276369999992</v>
          </cell>
          <cell r="AJ85">
            <v>6376.6604749999997</v>
          </cell>
        </row>
        <row r="86">
          <cell r="A86">
            <v>202605</v>
          </cell>
          <cell r="B86" t="str">
            <v xml:space="preserve">ZIC X7000 5W30 </v>
          </cell>
          <cell r="N86">
            <v>200</v>
          </cell>
          <cell r="O86">
            <v>694.98400000000004</v>
          </cell>
          <cell r="P86">
            <v>694.98400000000004</v>
          </cell>
          <cell r="Q86">
            <v>0</v>
          </cell>
          <cell r="R86">
            <v>694.98400000000004</v>
          </cell>
          <cell r="S86">
            <v>0</v>
          </cell>
          <cell r="T86">
            <v>41004.056000000004</v>
          </cell>
          <cell r="U86">
            <v>1</v>
          </cell>
          <cell r="V86">
            <v>694.98400000000004</v>
          </cell>
          <cell r="W86">
            <v>39614.088000000003</v>
          </cell>
          <cell r="X86">
            <v>3.0000000000000027E-2</v>
          </cell>
          <cell r="Y86">
            <v>715.83352000000002</v>
          </cell>
          <cell r="Z86">
            <v>715.83352000000002</v>
          </cell>
          <cell r="AA86">
            <v>42950.011200000001</v>
          </cell>
          <cell r="AC86">
            <v>0</v>
          </cell>
          <cell r="AD86">
            <v>44381.678240000001</v>
          </cell>
          <cell r="AE86">
            <v>0.12035087719298243</v>
          </cell>
          <cell r="AF86">
            <v>48154.120890400001</v>
          </cell>
          <cell r="AG86">
            <v>48819.846064000005</v>
          </cell>
          <cell r="AH86">
            <v>50151.296411199997</v>
          </cell>
          <cell r="AI86">
            <v>51038.929975999999</v>
          </cell>
          <cell r="AJ86">
            <v>55477.097800000003</v>
          </cell>
        </row>
        <row r="87">
          <cell r="A87">
            <v>192606</v>
          </cell>
          <cell r="B87" t="str">
            <v>ZIC X7000 10W-40</v>
          </cell>
          <cell r="N87">
            <v>20</v>
          </cell>
          <cell r="O87">
            <v>71.619</v>
          </cell>
          <cell r="P87">
            <v>71.619</v>
          </cell>
          <cell r="Q87">
            <v>0</v>
          </cell>
          <cell r="R87">
            <v>71.619</v>
          </cell>
          <cell r="S87">
            <v>0</v>
          </cell>
          <cell r="T87">
            <v>4225.5209999999997</v>
          </cell>
          <cell r="U87">
            <v>1</v>
          </cell>
          <cell r="V87">
            <v>71.619</v>
          </cell>
          <cell r="W87">
            <v>4082.2829999999999</v>
          </cell>
          <cell r="X87">
            <v>3.0000000000000027E-2</v>
          </cell>
          <cell r="Y87">
            <v>73.767570000000006</v>
          </cell>
          <cell r="Z87">
            <v>73.767570000000006</v>
          </cell>
          <cell r="AA87">
            <v>4426.0542000000005</v>
          </cell>
          <cell r="AC87">
            <v>0</v>
          </cell>
          <cell r="AD87">
            <v>4573.5893400000004</v>
          </cell>
          <cell r="AE87">
            <v>0.12035087719298265</v>
          </cell>
          <cell r="AF87">
            <v>4962.3444339000007</v>
          </cell>
          <cell r="AG87">
            <v>5030.9482740000012</v>
          </cell>
          <cell r="AH87">
            <v>5168.1559542000005</v>
          </cell>
          <cell r="AI87">
            <v>5259.6277410000002</v>
          </cell>
          <cell r="AJ87">
            <v>5716.9866750000001</v>
          </cell>
        </row>
        <row r="88">
          <cell r="A88">
            <v>202606</v>
          </cell>
          <cell r="B88" t="str">
            <v xml:space="preserve">ZIC X7000 10W-40 </v>
          </cell>
          <cell r="N88">
            <v>200</v>
          </cell>
          <cell r="O88">
            <v>623.08900000000006</v>
          </cell>
          <cell r="P88">
            <v>623.08900000000006</v>
          </cell>
          <cell r="Q88">
            <v>0</v>
          </cell>
          <cell r="R88">
            <v>654.24345000000005</v>
          </cell>
          <cell r="S88">
            <v>5.0000000000000044E-2</v>
          </cell>
          <cell r="T88">
            <v>36762.251000000004</v>
          </cell>
          <cell r="U88">
            <v>1</v>
          </cell>
          <cell r="V88">
            <v>654.24345000000005</v>
          </cell>
          <cell r="W88">
            <v>37291.876650000006</v>
          </cell>
          <cell r="X88">
            <v>3.0000000000000249E-2</v>
          </cell>
          <cell r="Y88">
            <v>673.87075350000021</v>
          </cell>
          <cell r="Z88">
            <v>673.87075350000021</v>
          </cell>
          <cell r="AA88">
            <v>40432.245210000016</v>
          </cell>
          <cell r="AC88">
            <v>0</v>
          </cell>
          <cell r="AD88">
            <v>41779.986717000014</v>
          </cell>
          <cell r="AE88">
            <v>0.12035087719298265</v>
          </cell>
          <cell r="AF88">
            <v>45331.285587945014</v>
          </cell>
          <cell r="AG88">
            <v>45957.985388700021</v>
          </cell>
          <cell r="AH88">
            <v>47211.384990210012</v>
          </cell>
          <cell r="AI88">
            <v>48046.984724550013</v>
          </cell>
          <cell r="AJ88">
            <v>52224.98339625002</v>
          </cell>
        </row>
        <row r="89">
          <cell r="A89">
            <v>172663</v>
          </cell>
          <cell r="B89" t="str">
            <v>ZIC X5000 5W-30</v>
          </cell>
          <cell r="N89">
            <v>6</v>
          </cell>
          <cell r="O89">
            <v>54.688000000000002</v>
          </cell>
          <cell r="P89">
            <v>54.688000000000002</v>
          </cell>
          <cell r="Q89">
            <v>0</v>
          </cell>
          <cell r="R89">
            <v>57.422400000000003</v>
          </cell>
          <cell r="S89">
            <v>5.0000000000000044E-2</v>
          </cell>
          <cell r="T89">
            <v>3226.5920000000001</v>
          </cell>
          <cell r="U89">
            <v>3</v>
          </cell>
          <cell r="V89">
            <v>19.140800000000002</v>
          </cell>
          <cell r="W89">
            <v>1091.0256000000002</v>
          </cell>
          <cell r="X89">
            <v>5.0000000000000044E-2</v>
          </cell>
          <cell r="Y89">
            <v>60.293520000000001</v>
          </cell>
          <cell r="Z89">
            <v>20.097840000000001</v>
          </cell>
          <cell r="AA89">
            <v>1205.8704</v>
          </cell>
          <cell r="AB89">
            <v>72</v>
          </cell>
          <cell r="AC89">
            <v>86822.668799999999</v>
          </cell>
          <cell r="AD89">
            <v>1246.0660800000001</v>
          </cell>
          <cell r="AE89">
            <v>0.14210526315789451</v>
          </cell>
          <cell r="AF89">
            <v>1351.9816968</v>
          </cell>
          <cell r="AG89">
            <v>1370.6726880000001</v>
          </cell>
          <cell r="AH89">
            <v>1408.0546703999998</v>
          </cell>
          <cell r="AI89">
            <v>1432.9759919999999</v>
          </cell>
          <cell r="AJ89">
            <v>1557.5826000000002</v>
          </cell>
        </row>
        <row r="90">
          <cell r="A90">
            <v>192663</v>
          </cell>
          <cell r="B90" t="str">
            <v>ZIC X5000 5W-30</v>
          </cell>
          <cell r="N90">
            <v>20</v>
          </cell>
          <cell r="O90">
            <v>58.396999999999998</v>
          </cell>
          <cell r="P90">
            <v>58.396999999999998</v>
          </cell>
          <cell r="Q90">
            <v>0</v>
          </cell>
          <cell r="R90">
            <v>58.396999999999998</v>
          </cell>
          <cell r="S90">
            <v>0</v>
          </cell>
          <cell r="T90">
            <v>3445.4229999999998</v>
          </cell>
          <cell r="U90">
            <v>1</v>
          </cell>
          <cell r="V90">
            <v>58.396999999999998</v>
          </cell>
          <cell r="W90">
            <v>3328.6289999999999</v>
          </cell>
          <cell r="X90">
            <v>5.0000000000000044E-2</v>
          </cell>
          <cell r="Y90">
            <v>61.316850000000002</v>
          </cell>
          <cell r="Z90">
            <v>61.316850000000002</v>
          </cell>
          <cell r="AA90">
            <v>3679.011</v>
          </cell>
          <cell r="AC90">
            <v>0</v>
          </cell>
          <cell r="AD90">
            <v>3801.6447000000003</v>
          </cell>
          <cell r="AE90">
            <v>0.14210526315789496</v>
          </cell>
          <cell r="AF90">
            <v>4124.7844995000005</v>
          </cell>
          <cell r="AG90">
            <v>4181.8091700000004</v>
          </cell>
          <cell r="AH90">
            <v>4295.8585110000004</v>
          </cell>
          <cell r="AI90">
            <v>4371.8914050000003</v>
          </cell>
          <cell r="AJ90">
            <v>4752.055875</v>
          </cell>
        </row>
        <row r="91">
          <cell r="A91">
            <v>202663</v>
          </cell>
          <cell r="B91" t="str">
            <v>ZIC X5000 5W-30</v>
          </cell>
          <cell r="N91">
            <v>200</v>
          </cell>
          <cell r="O91">
            <v>508.05700000000002</v>
          </cell>
          <cell r="P91">
            <v>508.05700000000002</v>
          </cell>
          <cell r="Q91">
            <v>0</v>
          </cell>
          <cell r="R91">
            <v>508.05700000000002</v>
          </cell>
          <cell r="S91">
            <v>0</v>
          </cell>
          <cell r="T91">
            <v>29975.363000000001</v>
          </cell>
          <cell r="U91">
            <v>1</v>
          </cell>
          <cell r="V91">
            <v>508.05700000000002</v>
          </cell>
          <cell r="W91">
            <v>28959.249</v>
          </cell>
          <cell r="X91">
            <v>5.0000000000000044E-2</v>
          </cell>
          <cell r="Y91">
            <v>533.45985000000007</v>
          </cell>
          <cell r="Z91">
            <v>533.45985000000007</v>
          </cell>
          <cell r="AA91">
            <v>32007.591000000004</v>
          </cell>
          <cell r="AC91">
            <v>0</v>
          </cell>
          <cell r="AD91">
            <v>33074.510700000006</v>
          </cell>
          <cell r="AE91">
            <v>0.14210526315789496</v>
          </cell>
          <cell r="AF91">
            <v>35885.844109500009</v>
          </cell>
          <cell r="AG91">
            <v>36381.961770000009</v>
          </cell>
          <cell r="AH91">
            <v>37374.197091000002</v>
          </cell>
          <cell r="AI91">
            <v>38035.687305000007</v>
          </cell>
          <cell r="AJ91">
            <v>41343.13837500001</v>
          </cell>
        </row>
        <row r="92">
          <cell r="A92">
            <v>202641</v>
          </cell>
          <cell r="B92" t="str">
            <v>ZIC X5000 10W-30</v>
          </cell>
          <cell r="N92">
            <v>200</v>
          </cell>
          <cell r="O92">
            <v>479.29899999999998</v>
          </cell>
          <cell r="P92">
            <v>479.29899999999998</v>
          </cell>
          <cell r="Q92">
            <v>0</v>
          </cell>
          <cell r="R92">
            <v>479.29899999999998</v>
          </cell>
          <cell r="S92">
            <v>0</v>
          </cell>
          <cell r="T92">
            <v>28278.641</v>
          </cell>
          <cell r="U92">
            <v>1</v>
          </cell>
          <cell r="V92">
            <v>479.29899999999998</v>
          </cell>
          <cell r="W92">
            <v>27320.042999999998</v>
          </cell>
          <cell r="X92">
            <v>5.0000000000000044E-2</v>
          </cell>
          <cell r="Y92">
            <v>503.26394999999997</v>
          </cell>
          <cell r="Z92">
            <v>503.26394999999997</v>
          </cell>
          <cell r="AA92">
            <v>30195.837</v>
          </cell>
          <cell r="AC92">
            <v>0</v>
          </cell>
          <cell r="AD92">
            <v>31202.364899999997</v>
          </cell>
          <cell r="AE92">
            <v>0.14210526315789473</v>
          </cell>
          <cell r="AF92">
            <v>33854.565916499996</v>
          </cell>
          <cell r="AG92">
            <v>34322.601389999996</v>
          </cell>
          <cell r="AH92">
            <v>35258.672336999996</v>
          </cell>
          <cell r="AI92">
            <v>35882.719634999994</v>
          </cell>
          <cell r="AJ92">
            <v>39002.956124999997</v>
          </cell>
        </row>
        <row r="93">
          <cell r="A93">
            <v>172658</v>
          </cell>
          <cell r="B93" t="str">
            <v>ZIC X5000 10W-40</v>
          </cell>
          <cell r="N93">
            <v>6</v>
          </cell>
          <cell r="O93">
            <v>51.593000000000004</v>
          </cell>
          <cell r="P93">
            <v>51.593000000000004</v>
          </cell>
          <cell r="Q93">
            <v>0</v>
          </cell>
          <cell r="R93">
            <v>54.172650000000004</v>
          </cell>
          <cell r="S93">
            <v>5.0000000000000044E-2</v>
          </cell>
          <cell r="T93">
            <v>3043.9870000000001</v>
          </cell>
          <cell r="U93">
            <v>3</v>
          </cell>
          <cell r="V93">
            <v>18.057550000000003</v>
          </cell>
          <cell r="W93">
            <v>1029.2803500000002</v>
          </cell>
          <cell r="X93">
            <v>5.0000000000000044E-2</v>
          </cell>
          <cell r="Y93">
            <v>56.881282500000012</v>
          </cell>
          <cell r="Z93">
            <v>18.960427500000005</v>
          </cell>
          <cell r="AA93">
            <v>1137.6256500000004</v>
          </cell>
          <cell r="AB93">
            <v>108</v>
          </cell>
          <cell r="AC93">
            <v>116720.39169000005</v>
          </cell>
          <cell r="AD93">
            <v>1175.5465050000003</v>
          </cell>
          <cell r="AE93">
            <v>0.14210526315789473</v>
          </cell>
          <cell r="AF93">
            <v>1275.4679579250003</v>
          </cell>
          <cell r="AG93">
            <v>1293.1011555000005</v>
          </cell>
          <cell r="AH93">
            <v>1328.3675506500001</v>
          </cell>
          <cell r="AI93">
            <v>1351.8784807500001</v>
          </cell>
          <cell r="AJ93">
            <v>1469.4331312500003</v>
          </cell>
        </row>
        <row r="94">
          <cell r="A94">
            <v>192658</v>
          </cell>
          <cell r="B94" t="str">
            <v>ZIC X5000 10W-40</v>
          </cell>
          <cell r="N94">
            <v>20</v>
          </cell>
          <cell r="O94">
            <v>55.091999999999999</v>
          </cell>
          <cell r="P94">
            <v>55.091999999999999</v>
          </cell>
          <cell r="Q94">
            <v>0</v>
          </cell>
          <cell r="R94">
            <v>55.091999999999999</v>
          </cell>
          <cell r="S94">
            <v>0</v>
          </cell>
          <cell r="T94">
            <v>3250.4279999999999</v>
          </cell>
          <cell r="U94">
            <v>1</v>
          </cell>
          <cell r="V94">
            <v>55.091999999999999</v>
          </cell>
          <cell r="W94">
            <v>3140.2440000000001</v>
          </cell>
          <cell r="X94">
            <v>5.0000000000000044E-2</v>
          </cell>
          <cell r="Y94">
            <v>57.846599999999995</v>
          </cell>
          <cell r="Z94">
            <v>57.846599999999995</v>
          </cell>
          <cell r="AA94">
            <v>3470.7959999999998</v>
          </cell>
          <cell r="AC94">
            <v>0</v>
          </cell>
          <cell r="AD94">
            <v>3586.4891999999995</v>
          </cell>
          <cell r="AE94">
            <v>0.14210526315789451</v>
          </cell>
          <cell r="AF94">
            <v>3891.3407819999993</v>
          </cell>
          <cell r="AG94">
            <v>3945.1381199999996</v>
          </cell>
          <cell r="AH94">
            <v>4052.7327959999989</v>
          </cell>
          <cell r="AI94">
            <v>4124.4625799999994</v>
          </cell>
          <cell r="AJ94">
            <v>4483.1114999999991</v>
          </cell>
        </row>
        <row r="95">
          <cell r="A95">
            <v>202658</v>
          </cell>
          <cell r="B95" t="str">
            <v>ZIC X5000 10W-40</v>
          </cell>
          <cell r="N95">
            <v>200</v>
          </cell>
          <cell r="O95">
            <v>479.29899999999998</v>
          </cell>
          <cell r="P95">
            <v>479.29899999999998</v>
          </cell>
          <cell r="Q95">
            <v>0</v>
          </cell>
          <cell r="R95">
            <v>479.29899999999998</v>
          </cell>
          <cell r="S95">
            <v>0</v>
          </cell>
          <cell r="T95">
            <v>28278.641</v>
          </cell>
          <cell r="U95">
            <v>1</v>
          </cell>
          <cell r="V95">
            <v>479.29899999999998</v>
          </cell>
          <cell r="W95">
            <v>27320.042999999998</v>
          </cell>
          <cell r="X95">
            <v>5.0000000000000044E-2</v>
          </cell>
          <cell r="Y95">
            <v>503.26394999999997</v>
          </cell>
          <cell r="Z95">
            <v>503.26394999999997</v>
          </cell>
          <cell r="AA95">
            <v>30195.837</v>
          </cell>
          <cell r="AC95">
            <v>0</v>
          </cell>
          <cell r="AD95">
            <v>31202.364899999997</v>
          </cell>
          <cell r="AE95">
            <v>0.14210526315789473</v>
          </cell>
          <cell r="AF95">
            <v>33854.565916499996</v>
          </cell>
          <cell r="AG95">
            <v>34322.601389999996</v>
          </cell>
          <cell r="AH95">
            <v>35258.672336999996</v>
          </cell>
          <cell r="AI95">
            <v>35882.719634999994</v>
          </cell>
          <cell r="AJ95">
            <v>39002.956124999997</v>
          </cell>
        </row>
        <row r="96">
          <cell r="A96">
            <v>172604</v>
          </cell>
          <cell r="B96" t="str">
            <v xml:space="preserve">ZIC X5000 15W-40 </v>
          </cell>
          <cell r="N96">
            <v>6</v>
          </cell>
          <cell r="O96">
            <v>48.497</v>
          </cell>
          <cell r="P96">
            <v>48.497</v>
          </cell>
          <cell r="Q96">
            <v>0</v>
          </cell>
          <cell r="R96">
            <v>53.346700000000006</v>
          </cell>
          <cell r="S96">
            <v>0.10000000000000009</v>
          </cell>
          <cell r="T96">
            <v>2861.3229999999999</v>
          </cell>
          <cell r="U96">
            <v>3</v>
          </cell>
          <cell r="V96">
            <v>17.782233333333334</v>
          </cell>
          <cell r="W96">
            <v>1013.5873</v>
          </cell>
          <cell r="X96">
            <v>5.0000000000000044E-2</v>
          </cell>
          <cell r="Y96">
            <v>56.014035000000007</v>
          </cell>
          <cell r="Z96">
            <v>18.671345000000002</v>
          </cell>
          <cell r="AA96">
            <v>1120.2807000000003</v>
          </cell>
          <cell r="AC96">
            <v>0</v>
          </cell>
          <cell r="AD96">
            <v>1157.6233900000002</v>
          </cell>
          <cell r="AE96">
            <v>0.14210526315789496</v>
          </cell>
          <cell r="AF96">
            <v>1256.0213781500001</v>
          </cell>
          <cell r="AG96">
            <v>1273.3857290000003</v>
          </cell>
          <cell r="AH96">
            <v>1308.1144307000002</v>
          </cell>
          <cell r="AI96">
            <v>1331.2668985</v>
          </cell>
          <cell r="AJ96">
            <v>1447.0292375000004</v>
          </cell>
        </row>
        <row r="97">
          <cell r="A97">
            <v>192604</v>
          </cell>
          <cell r="B97" t="str">
            <v xml:space="preserve">ZIC X5000 15W-40 </v>
          </cell>
          <cell r="N97">
            <v>20</v>
          </cell>
          <cell r="O97">
            <v>51.786000000000001</v>
          </cell>
          <cell r="P97">
            <v>51.786000000000001</v>
          </cell>
          <cell r="Q97">
            <v>0</v>
          </cell>
          <cell r="R97">
            <v>51.786000000000001</v>
          </cell>
          <cell r="S97">
            <v>0</v>
          </cell>
          <cell r="T97">
            <v>3055.3740000000003</v>
          </cell>
          <cell r="U97">
            <v>1</v>
          </cell>
          <cell r="V97">
            <v>51.786000000000001</v>
          </cell>
          <cell r="W97">
            <v>2951.8020000000001</v>
          </cell>
          <cell r="X97">
            <v>5.0000000000000266E-2</v>
          </cell>
          <cell r="Y97">
            <v>54.37530000000001</v>
          </cell>
          <cell r="Z97">
            <v>54.37530000000001</v>
          </cell>
          <cell r="AA97">
            <v>3262.5180000000005</v>
          </cell>
          <cell r="AC97">
            <v>0</v>
          </cell>
          <cell r="AD97">
            <v>3371.2686000000008</v>
          </cell>
          <cell r="AE97">
            <v>0.14210526315789496</v>
          </cell>
          <cell r="AF97">
            <v>3657.8264310000009</v>
          </cell>
          <cell r="AG97">
            <v>3708.3954600000011</v>
          </cell>
          <cell r="AH97">
            <v>3809.5335180000006</v>
          </cell>
          <cell r="AI97">
            <v>3876.9588900000008</v>
          </cell>
          <cell r="AJ97">
            <v>4214.0857500000011</v>
          </cell>
        </row>
        <row r="98">
          <cell r="A98">
            <v>202604</v>
          </cell>
          <cell r="B98" t="str">
            <v xml:space="preserve">ZIC X5000 15W-40 </v>
          </cell>
          <cell r="N98">
            <v>200</v>
          </cell>
          <cell r="O98">
            <v>450.541</v>
          </cell>
          <cell r="P98">
            <v>450.541</v>
          </cell>
          <cell r="Q98">
            <v>0</v>
          </cell>
          <cell r="R98">
            <v>473.06805000000003</v>
          </cell>
          <cell r="S98">
            <v>5.0000000000000044E-2</v>
          </cell>
          <cell r="T98">
            <v>26581.918999999998</v>
          </cell>
          <cell r="U98">
            <v>1</v>
          </cell>
          <cell r="V98">
            <v>473.06805000000003</v>
          </cell>
          <cell r="W98">
            <v>26964.878850000001</v>
          </cell>
          <cell r="X98">
            <v>5.0000000000000266E-2</v>
          </cell>
          <cell r="Y98">
            <v>496.72145250000011</v>
          </cell>
          <cell r="Z98">
            <v>496.72145250000011</v>
          </cell>
          <cell r="AA98">
            <v>29803.287150000007</v>
          </cell>
          <cell r="AC98">
            <v>0</v>
          </cell>
          <cell r="AD98">
            <v>30796.730055000007</v>
          </cell>
          <cell r="AE98">
            <v>0.14210526315789496</v>
          </cell>
          <cell r="AF98">
            <v>33414.452109675003</v>
          </cell>
          <cell r="AG98">
            <v>33876.403060500008</v>
          </cell>
          <cell r="AH98">
            <v>34800.304962150003</v>
          </cell>
          <cell r="AI98">
            <v>35416.239563250005</v>
          </cell>
          <cell r="AJ98">
            <v>38495.912568750005</v>
          </cell>
        </row>
        <row r="99">
          <cell r="A99">
            <v>202640</v>
          </cell>
          <cell r="B99" t="str">
            <v>ZIC X5000 CNG 15W-40</v>
          </cell>
          <cell r="N99">
            <v>200</v>
          </cell>
          <cell r="O99">
            <v>575.15899999999999</v>
          </cell>
          <cell r="P99">
            <v>575.15899999999999</v>
          </cell>
          <cell r="Q99">
            <v>0</v>
          </cell>
          <cell r="R99">
            <v>575.15899999999999</v>
          </cell>
          <cell r="S99">
            <v>0</v>
          </cell>
          <cell r="T99">
            <v>33934.381000000001</v>
          </cell>
          <cell r="U99">
            <v>1</v>
          </cell>
          <cell r="V99">
            <v>575.15899999999999</v>
          </cell>
          <cell r="W99">
            <v>32784.063000000002</v>
          </cell>
          <cell r="X99">
            <v>5.0000000000000044E-2</v>
          </cell>
          <cell r="Y99">
            <v>603.91695000000004</v>
          </cell>
          <cell r="Z99">
            <v>603.91695000000004</v>
          </cell>
          <cell r="AA99">
            <v>36235.017</v>
          </cell>
          <cell r="AC99">
            <v>0</v>
          </cell>
          <cell r="AD99">
            <v>37442.850900000005</v>
          </cell>
          <cell r="AE99">
            <v>0.14210526315789473</v>
          </cell>
          <cell r="AF99">
            <v>40625.493226500002</v>
          </cell>
          <cell r="AG99">
            <v>41187.13599000001</v>
          </cell>
          <cell r="AH99">
            <v>42310.421517000002</v>
          </cell>
          <cell r="AI99">
            <v>43059.278535000005</v>
          </cell>
          <cell r="AJ99">
            <v>46803.56362500001</v>
          </cell>
        </row>
        <row r="100">
          <cell r="A100">
            <v>172601</v>
          </cell>
          <cell r="B100" t="str">
            <v>ZIC X3000 15W-40</v>
          </cell>
          <cell r="N100">
            <v>6</v>
          </cell>
          <cell r="O100">
            <v>46.433999999999997</v>
          </cell>
          <cell r="P100">
            <v>46.433999999999997</v>
          </cell>
          <cell r="Q100">
            <v>0</v>
          </cell>
          <cell r="R100">
            <v>51.077400000000004</v>
          </cell>
          <cell r="S100">
            <v>0.10000000000000009</v>
          </cell>
          <cell r="T100">
            <v>2739.6059999999998</v>
          </cell>
          <cell r="U100">
            <v>3</v>
          </cell>
          <cell r="V100">
            <v>17.0258</v>
          </cell>
          <cell r="W100">
            <v>970.47059999999999</v>
          </cell>
          <cell r="X100">
            <v>4.9999999999999822E-2</v>
          </cell>
          <cell r="Y100">
            <v>53.631270000000001</v>
          </cell>
          <cell r="Z100">
            <v>17.877089999999999</v>
          </cell>
          <cell r="AA100">
            <v>1072.6253999999999</v>
          </cell>
          <cell r="AC100">
            <v>0</v>
          </cell>
          <cell r="AD100">
            <v>1108.37958</v>
          </cell>
          <cell r="AE100">
            <v>0.14210526315789473</v>
          </cell>
          <cell r="AF100">
            <v>1202.5918443</v>
          </cell>
          <cell r="AG100">
            <v>1219.2175380000001</v>
          </cell>
          <cell r="AH100">
            <v>1252.4689254</v>
          </cell>
          <cell r="AI100">
            <v>1274.6365169999999</v>
          </cell>
          <cell r="AJ100">
            <v>1385.474475</v>
          </cell>
        </row>
        <row r="101">
          <cell r="A101">
            <v>192601</v>
          </cell>
          <cell r="B101" t="str">
            <v>ZIC X3000 15W-40</v>
          </cell>
          <cell r="N101">
            <v>20</v>
          </cell>
          <cell r="O101">
            <v>49.582999999999998</v>
          </cell>
          <cell r="P101">
            <v>49.582999999999998</v>
          </cell>
          <cell r="Q101">
            <v>0</v>
          </cell>
          <cell r="R101">
            <v>52.062150000000003</v>
          </cell>
          <cell r="S101">
            <v>5.0000000000000044E-2</v>
          </cell>
          <cell r="T101">
            <v>2925.3969999999999</v>
          </cell>
          <cell r="U101">
            <v>1</v>
          </cell>
          <cell r="V101">
            <v>52.062150000000003</v>
          </cell>
          <cell r="W101">
            <v>2967.5425500000001</v>
          </cell>
          <cell r="X101">
            <v>5.0000000000000044E-2</v>
          </cell>
          <cell r="Y101">
            <v>54.66525750000001</v>
          </cell>
          <cell r="Z101">
            <v>54.66525750000001</v>
          </cell>
          <cell r="AA101">
            <v>3279.9154500000004</v>
          </cell>
          <cell r="AC101">
            <v>0</v>
          </cell>
          <cell r="AD101">
            <v>3389.2459650000005</v>
          </cell>
          <cell r="AE101">
            <v>0.14210526315789496</v>
          </cell>
          <cell r="AF101">
            <v>3677.3318720250004</v>
          </cell>
          <cell r="AG101">
            <v>3728.170561500001</v>
          </cell>
          <cell r="AH101">
            <v>3829.8479404500004</v>
          </cell>
          <cell r="AI101">
            <v>3897.6328597500001</v>
          </cell>
          <cell r="AJ101">
            <v>4236.5574562500005</v>
          </cell>
        </row>
        <row r="102">
          <cell r="A102">
            <v>202601</v>
          </cell>
          <cell r="B102" t="str">
            <v>ZIC X3000 15W-40</v>
          </cell>
          <cell r="N102">
            <v>200</v>
          </cell>
          <cell r="O102">
            <v>431.36900000000003</v>
          </cell>
          <cell r="P102">
            <v>431.36900000000003</v>
          </cell>
          <cell r="Q102">
            <v>0</v>
          </cell>
          <cell r="R102">
            <v>474.50590000000005</v>
          </cell>
          <cell r="S102">
            <v>0.10000000000000009</v>
          </cell>
          <cell r="T102">
            <v>25450.771000000001</v>
          </cell>
          <cell r="U102">
            <v>1</v>
          </cell>
          <cell r="V102">
            <v>474.50590000000005</v>
          </cell>
          <cell r="W102">
            <v>27046.836300000003</v>
          </cell>
          <cell r="X102">
            <v>5.0000000000000044E-2</v>
          </cell>
          <cell r="Y102">
            <v>498.23119500000007</v>
          </cell>
          <cell r="Z102">
            <v>498.23119500000007</v>
          </cell>
          <cell r="AA102">
            <v>29893.871700000003</v>
          </cell>
          <cell r="AC102">
            <v>0</v>
          </cell>
          <cell r="AD102">
            <v>30890.334090000004</v>
          </cell>
          <cell r="AE102">
            <v>0.14210526315789473</v>
          </cell>
          <cell r="AF102">
            <v>33516.012487650005</v>
          </cell>
          <cell r="AG102">
            <v>33979.367499000007</v>
          </cell>
          <cell r="AH102">
            <v>34906.077521700005</v>
          </cell>
          <cell r="AI102">
            <v>35523.884203500005</v>
          </cell>
          <cell r="AJ102">
            <v>38612.917612500009</v>
          </cell>
        </row>
        <row r="103">
          <cell r="A103">
            <v>172600</v>
          </cell>
          <cell r="B103" t="str">
            <v>ZIC X3000 10W-30</v>
          </cell>
          <cell r="N103">
            <v>6</v>
          </cell>
          <cell r="O103">
            <v>46.433999999999997</v>
          </cell>
          <cell r="P103">
            <v>46.433999999999997</v>
          </cell>
          <cell r="Q103">
            <v>0</v>
          </cell>
          <cell r="R103">
            <v>51.077400000000004</v>
          </cell>
          <cell r="S103">
            <v>0.10000000000000009</v>
          </cell>
          <cell r="T103">
            <v>2739.6059999999998</v>
          </cell>
          <cell r="U103">
            <v>3</v>
          </cell>
          <cell r="V103">
            <v>17.0258</v>
          </cell>
          <cell r="W103">
            <v>970.47059999999999</v>
          </cell>
          <cell r="X103">
            <v>4.9999999999999822E-2</v>
          </cell>
          <cell r="Y103">
            <v>53.631270000000001</v>
          </cell>
          <cell r="Z103">
            <v>17.877089999999999</v>
          </cell>
          <cell r="AA103">
            <v>1072.6253999999999</v>
          </cell>
          <cell r="AC103">
            <v>0</v>
          </cell>
          <cell r="AD103">
            <v>1108.37958</v>
          </cell>
          <cell r="AE103">
            <v>0.14210526315789473</v>
          </cell>
          <cell r="AF103">
            <v>1202.5918443</v>
          </cell>
          <cell r="AG103">
            <v>1219.2175380000001</v>
          </cell>
          <cell r="AH103">
            <v>1252.4689254</v>
          </cell>
          <cell r="AI103">
            <v>1274.6365169999999</v>
          </cell>
          <cell r="AJ103">
            <v>1385.474475</v>
          </cell>
        </row>
        <row r="104">
          <cell r="A104">
            <v>192600</v>
          </cell>
          <cell r="B104" t="str">
            <v>ZIC X3000 10W-30</v>
          </cell>
          <cell r="N104">
            <v>20</v>
          </cell>
          <cell r="O104">
            <v>49.582999999999998</v>
          </cell>
          <cell r="P104">
            <v>49.582999999999998</v>
          </cell>
          <cell r="Q104">
            <v>0</v>
          </cell>
          <cell r="R104">
            <v>49.582999999999998</v>
          </cell>
          <cell r="S104">
            <v>0</v>
          </cell>
          <cell r="T104">
            <v>2925.3969999999999</v>
          </cell>
          <cell r="U104">
            <v>1</v>
          </cell>
          <cell r="V104">
            <v>49.582999999999998</v>
          </cell>
          <cell r="W104">
            <v>2826.2309999999998</v>
          </cell>
          <cell r="X104">
            <v>5.0000000000000266E-2</v>
          </cell>
          <cell r="Y104">
            <v>52.06215000000001</v>
          </cell>
          <cell r="Z104">
            <v>52.06215000000001</v>
          </cell>
          <cell r="AA104">
            <v>3123.7290000000007</v>
          </cell>
          <cell r="AC104">
            <v>0</v>
          </cell>
          <cell r="AD104">
            <v>3227.8533000000007</v>
          </cell>
          <cell r="AE104">
            <v>0.14210526315789518</v>
          </cell>
          <cell r="AF104">
            <v>3502.2208305000008</v>
          </cell>
          <cell r="AG104">
            <v>3550.6386300000008</v>
          </cell>
          <cell r="AH104">
            <v>3647.4742290000004</v>
          </cell>
          <cell r="AI104">
            <v>3712.0312950000007</v>
          </cell>
          <cell r="AJ104">
            <v>4034.8166250000008</v>
          </cell>
        </row>
        <row r="105">
          <cell r="A105">
            <v>202600</v>
          </cell>
          <cell r="B105" t="str">
            <v>ZIC X3000 10W-30</v>
          </cell>
          <cell r="N105">
            <v>200</v>
          </cell>
          <cell r="O105">
            <v>431.36900000000003</v>
          </cell>
          <cell r="P105">
            <v>431.36900000000003</v>
          </cell>
          <cell r="Q105">
            <v>0</v>
          </cell>
          <cell r="R105">
            <v>452.93745000000007</v>
          </cell>
          <cell r="S105">
            <v>5.0000000000000044E-2</v>
          </cell>
          <cell r="T105">
            <v>25450.771000000001</v>
          </cell>
          <cell r="U105">
            <v>1</v>
          </cell>
          <cell r="V105">
            <v>452.93745000000007</v>
          </cell>
          <cell r="W105">
            <v>25817.434650000003</v>
          </cell>
          <cell r="X105">
            <v>5.0000000000000044E-2</v>
          </cell>
          <cell r="Y105">
            <v>475.5843225000001</v>
          </cell>
          <cell r="Z105">
            <v>475.5843225000001</v>
          </cell>
          <cell r="AA105">
            <v>28535.059350000007</v>
          </cell>
          <cell r="AC105">
            <v>0</v>
          </cell>
          <cell r="AD105">
            <v>29486.227995000005</v>
          </cell>
          <cell r="AE105">
            <v>0.14210526315789473</v>
          </cell>
          <cell r="AF105">
            <v>31992.557374575004</v>
          </cell>
          <cell r="AG105">
            <v>32434.850794500009</v>
          </cell>
          <cell r="AH105">
            <v>33319.437634350004</v>
          </cell>
          <cell r="AI105">
            <v>33909.162194250006</v>
          </cell>
          <cell r="AJ105">
            <v>36857.784993750007</v>
          </cell>
        </row>
        <row r="106">
          <cell r="A106">
            <v>202639</v>
          </cell>
          <cell r="B106" t="str">
            <v>ZIC X3000 10W</v>
          </cell>
          <cell r="N106">
            <v>200</v>
          </cell>
          <cell r="O106">
            <v>412.197</v>
          </cell>
          <cell r="P106">
            <v>432.80700000000002</v>
          </cell>
          <cell r="Q106">
            <v>5.0000363903667466E-2</v>
          </cell>
          <cell r="R106">
            <v>432.80700000000002</v>
          </cell>
          <cell r="S106">
            <v>0</v>
          </cell>
          <cell r="T106">
            <v>25535.613000000001</v>
          </cell>
          <cell r="U106">
            <v>1</v>
          </cell>
          <cell r="V106">
            <v>432.80700000000002</v>
          </cell>
          <cell r="W106">
            <v>24669.999</v>
          </cell>
          <cell r="X106">
            <v>5.0000000000000044E-2</v>
          </cell>
          <cell r="Y106">
            <v>454.44735000000003</v>
          </cell>
          <cell r="Z106">
            <v>454.44735000000003</v>
          </cell>
          <cell r="AA106">
            <v>27266.841</v>
          </cell>
          <cell r="AC106">
            <v>0</v>
          </cell>
          <cell r="AD106">
            <v>28175.735700000001</v>
          </cell>
          <cell r="AE106">
            <v>0.14210526315789473</v>
          </cell>
          <cell r="AF106">
            <v>30570.673234500002</v>
          </cell>
          <cell r="AG106">
            <v>30993.309270000005</v>
          </cell>
          <cell r="AH106">
            <v>31838.581340999997</v>
          </cell>
          <cell r="AI106">
            <v>32402.096054999998</v>
          </cell>
          <cell r="AJ106">
            <v>35219.669625000002</v>
          </cell>
        </row>
        <row r="107">
          <cell r="A107">
            <v>202638</v>
          </cell>
          <cell r="B107" t="str">
            <v>ZIC X3000 30</v>
          </cell>
          <cell r="N107">
            <v>200</v>
          </cell>
          <cell r="O107">
            <v>412.197</v>
          </cell>
          <cell r="P107">
            <v>432.80700000000002</v>
          </cell>
          <cell r="Q107">
            <v>5.0000363903667466E-2</v>
          </cell>
          <cell r="R107">
            <v>454.44735000000003</v>
          </cell>
          <cell r="S107">
            <v>5.0000000000000044E-2</v>
          </cell>
          <cell r="T107">
            <v>25535.613000000001</v>
          </cell>
          <cell r="U107">
            <v>1</v>
          </cell>
          <cell r="V107">
            <v>454.44735000000003</v>
          </cell>
          <cell r="W107">
            <v>25903.498950000001</v>
          </cell>
          <cell r="X107">
            <v>5.0000000000000044E-2</v>
          </cell>
          <cell r="Y107">
            <v>477.16971750000005</v>
          </cell>
          <cell r="Z107">
            <v>477.16971750000005</v>
          </cell>
          <cell r="AA107">
            <v>28630.183050000003</v>
          </cell>
          <cell r="AC107">
            <v>0</v>
          </cell>
          <cell r="AD107">
            <v>29584.522485000001</v>
          </cell>
          <cell r="AE107">
            <v>0.14210526315789473</v>
          </cell>
          <cell r="AF107">
            <v>32099.206896225001</v>
          </cell>
          <cell r="AG107">
            <v>32542.974733500003</v>
          </cell>
          <cell r="AH107">
            <v>33430.510408049995</v>
          </cell>
          <cell r="AI107">
            <v>34022.200857750002</v>
          </cell>
          <cell r="AJ107">
            <v>36980.65310625</v>
          </cell>
        </row>
        <row r="108">
          <cell r="AA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</row>
        <row r="109">
          <cell r="A109">
            <v>132646</v>
          </cell>
          <cell r="B109" t="str">
            <v>ZIC ATF SP 4</v>
          </cell>
          <cell r="N109">
            <v>1</v>
          </cell>
          <cell r="O109">
            <v>70.613</v>
          </cell>
          <cell r="P109">
            <v>72.730999999999995</v>
          </cell>
          <cell r="Q109">
            <v>2.9994476937674319E-2</v>
          </cell>
          <cell r="R109">
            <v>72.730999999999995</v>
          </cell>
          <cell r="S109">
            <v>0</v>
          </cell>
          <cell r="T109">
            <v>4291.1289999999999</v>
          </cell>
          <cell r="U109">
            <v>12</v>
          </cell>
          <cell r="V109">
            <v>6.0609166666666665</v>
          </cell>
          <cell r="W109">
            <v>345.47224999999997</v>
          </cell>
          <cell r="X109">
            <v>5.9999999999999831E-2</v>
          </cell>
          <cell r="Y109">
            <v>77.094859999999997</v>
          </cell>
          <cell r="Z109">
            <v>6.4245716666666661</v>
          </cell>
          <cell r="AA109">
            <v>385.47429999999997</v>
          </cell>
          <cell r="AC109">
            <v>0</v>
          </cell>
          <cell r="AD109">
            <v>398.32344333333327</v>
          </cell>
          <cell r="AE109">
            <v>0.15298245614035078</v>
          </cell>
          <cell r="AF109">
            <v>432.18093601666658</v>
          </cell>
          <cell r="AG109">
            <v>438.15578766666664</v>
          </cell>
          <cell r="AH109">
            <v>450.10549096666654</v>
          </cell>
          <cell r="AI109">
            <v>458.07195983333321</v>
          </cell>
          <cell r="AJ109">
            <v>497.90430416666658</v>
          </cell>
        </row>
        <row r="110">
          <cell r="A110">
            <v>162646</v>
          </cell>
          <cell r="B110" t="str">
            <v>ZIC ATF SP 4</v>
          </cell>
          <cell r="N110">
            <v>4</v>
          </cell>
          <cell r="O110">
            <v>74.379000000000005</v>
          </cell>
          <cell r="P110">
            <v>76.61</v>
          </cell>
          <cell r="Q110">
            <v>2.999502547762134E-2</v>
          </cell>
          <cell r="R110">
            <v>76.61</v>
          </cell>
          <cell r="S110">
            <v>0</v>
          </cell>
          <cell r="T110">
            <v>4519.99</v>
          </cell>
          <cell r="U110">
            <v>4</v>
          </cell>
          <cell r="V110">
            <v>19.1525</v>
          </cell>
          <cell r="W110">
            <v>1091.6924999999999</v>
          </cell>
          <cell r="X110">
            <v>5.0000000000000044E-2</v>
          </cell>
          <cell r="Y110">
            <v>80.4405</v>
          </cell>
          <cell r="Z110">
            <v>20.110125</v>
          </cell>
          <cell r="AA110">
            <v>1206.6075000000001</v>
          </cell>
          <cell r="AB110">
            <v>60</v>
          </cell>
          <cell r="AC110">
            <v>72396.450000000012</v>
          </cell>
          <cell r="AD110">
            <v>1246.8277499999999</v>
          </cell>
          <cell r="AE110">
            <v>0.14210526315789473</v>
          </cell>
          <cell r="AF110">
            <v>1352.80810875</v>
          </cell>
          <cell r="AG110">
            <v>1371.5105249999999</v>
          </cell>
          <cell r="AH110">
            <v>1408.9153574999998</v>
          </cell>
          <cell r="AI110">
            <v>1433.8519124999998</v>
          </cell>
          <cell r="AJ110">
            <v>1558.5346875</v>
          </cell>
        </row>
        <row r="111">
          <cell r="A111">
            <v>202646</v>
          </cell>
          <cell r="B111" t="str">
            <v>ZIC ATF SP 4</v>
          </cell>
          <cell r="N111">
            <v>200</v>
          </cell>
          <cell r="O111">
            <v>764.96900000000005</v>
          </cell>
          <cell r="P111">
            <v>787.91800000000001</v>
          </cell>
          <cell r="Q111">
            <v>2.9999908493023808E-2</v>
          </cell>
          <cell r="R111">
            <v>787.91800000000001</v>
          </cell>
          <cell r="S111">
            <v>0</v>
          </cell>
          <cell r="T111">
            <v>46487.162000000004</v>
          </cell>
          <cell r="U111">
            <v>1</v>
          </cell>
          <cell r="V111">
            <v>787.91800000000001</v>
          </cell>
          <cell r="W111">
            <v>44911.326000000001</v>
          </cell>
          <cell r="X111">
            <v>5.0000000000000044E-2</v>
          </cell>
          <cell r="Y111">
            <v>827.31389999999999</v>
          </cell>
          <cell r="Z111">
            <v>827.31389999999999</v>
          </cell>
          <cell r="AA111">
            <v>49638.834000000003</v>
          </cell>
          <cell r="AB111">
            <v>2</v>
          </cell>
          <cell r="AC111">
            <v>99277.668000000005</v>
          </cell>
          <cell r="AD111">
            <v>51293.461799999997</v>
          </cell>
          <cell r="AE111">
            <v>0.14210526315789473</v>
          </cell>
          <cell r="AF111">
            <v>55653.406052999999</v>
          </cell>
          <cell r="AG111">
            <v>56422.807980000005</v>
          </cell>
          <cell r="AH111">
            <v>57961.611833999988</v>
          </cell>
          <cell r="AI111">
            <v>58987.481069999994</v>
          </cell>
          <cell r="AJ111">
            <v>64116.827249999995</v>
          </cell>
        </row>
        <row r="112">
          <cell r="A112">
            <v>132627</v>
          </cell>
          <cell r="B112" t="str">
            <v>ZIC ATF SP 3</v>
          </cell>
          <cell r="N112">
            <v>1</v>
          </cell>
          <cell r="O112">
            <v>67.25</v>
          </cell>
          <cell r="P112">
            <v>69.268000000000001</v>
          </cell>
          <cell r="Q112">
            <v>3.0007434944237854E-2</v>
          </cell>
          <cell r="R112">
            <v>69.268000000000001</v>
          </cell>
          <cell r="S112">
            <v>0</v>
          </cell>
          <cell r="T112">
            <v>4086.8119999999999</v>
          </cell>
          <cell r="U112">
            <v>12</v>
          </cell>
          <cell r="V112">
            <v>5.7723333333333331</v>
          </cell>
          <cell r="W112">
            <v>329.02299999999997</v>
          </cell>
          <cell r="X112">
            <v>6.0000000000000053E-2</v>
          </cell>
          <cell r="Y112">
            <v>73.424080000000004</v>
          </cell>
          <cell r="Z112">
            <v>6.1186733333333336</v>
          </cell>
          <cell r="AA112">
            <v>367.12040000000002</v>
          </cell>
          <cell r="AC112">
            <v>0</v>
          </cell>
          <cell r="AD112">
            <v>379.35774666666669</v>
          </cell>
          <cell r="AE112">
            <v>0.152982456140351</v>
          </cell>
          <cell r="AF112">
            <v>411.60315513333336</v>
          </cell>
          <cell r="AG112">
            <v>417.29352133333339</v>
          </cell>
          <cell r="AH112">
            <v>428.67425373333333</v>
          </cell>
          <cell r="AI112">
            <v>436.26140866666668</v>
          </cell>
          <cell r="AJ112">
            <v>474.19718333333333</v>
          </cell>
        </row>
        <row r="113">
          <cell r="A113">
            <v>162627</v>
          </cell>
          <cell r="B113" t="str">
            <v>ZIC ATF SP 3</v>
          </cell>
          <cell r="N113">
            <v>4</v>
          </cell>
          <cell r="O113">
            <v>70.837000000000003</v>
          </cell>
          <cell r="P113">
            <v>72.962000000000003</v>
          </cell>
          <cell r="Q113">
            <v>2.9998447139206963E-2</v>
          </cell>
          <cell r="R113">
            <v>72.962000000000003</v>
          </cell>
          <cell r="S113">
            <v>0</v>
          </cell>
          <cell r="T113">
            <v>4304.7579999999998</v>
          </cell>
          <cell r="U113">
            <v>4</v>
          </cell>
          <cell r="V113">
            <v>18.240500000000001</v>
          </cell>
          <cell r="W113">
            <v>1039.7085</v>
          </cell>
          <cell r="X113">
            <v>5.0000000000000044E-2</v>
          </cell>
          <cell r="Y113">
            <v>76.610100000000003</v>
          </cell>
          <cell r="Z113">
            <v>19.152525000000001</v>
          </cell>
          <cell r="AA113">
            <v>1149.1514999999999</v>
          </cell>
          <cell r="AB113">
            <v>40</v>
          </cell>
          <cell r="AC113">
            <v>45966.06</v>
          </cell>
          <cell r="AD113">
            <v>1187.4565500000001</v>
          </cell>
          <cell r="AE113">
            <v>0.14210526315789496</v>
          </cell>
          <cell r="AF113">
            <v>1288.3903567500001</v>
          </cell>
          <cell r="AG113">
            <v>1306.2022050000003</v>
          </cell>
          <cell r="AH113">
            <v>1341.8259015000001</v>
          </cell>
          <cell r="AI113">
            <v>1365.5750324999999</v>
          </cell>
          <cell r="AJ113">
            <v>1484.3206875000001</v>
          </cell>
        </row>
        <row r="114">
          <cell r="A114">
            <v>202627</v>
          </cell>
          <cell r="B114" t="str">
            <v>ZIC ATF SP 3</v>
          </cell>
          <cell r="N114">
            <v>200</v>
          </cell>
          <cell r="O114">
            <v>728.54200000000003</v>
          </cell>
          <cell r="P114">
            <v>750.39800000000002</v>
          </cell>
          <cell r="Q114">
            <v>2.9999643122839759E-2</v>
          </cell>
          <cell r="R114">
            <v>750.39800000000002</v>
          </cell>
          <cell r="S114">
            <v>0</v>
          </cell>
          <cell r="T114">
            <v>44273.482000000004</v>
          </cell>
          <cell r="U114">
            <v>1</v>
          </cell>
          <cell r="V114">
            <v>750.39800000000002</v>
          </cell>
          <cell r="W114">
            <v>42772.686000000002</v>
          </cell>
          <cell r="X114">
            <v>5.0000000000000044E-2</v>
          </cell>
          <cell r="Y114">
            <v>787.91790000000003</v>
          </cell>
          <cell r="Z114">
            <v>787.91790000000003</v>
          </cell>
          <cell r="AA114">
            <v>47275.074000000001</v>
          </cell>
          <cell r="AC114">
            <v>0</v>
          </cell>
          <cell r="AD114">
            <v>48850.909800000001</v>
          </cell>
          <cell r="AE114">
            <v>0.14210526315789473</v>
          </cell>
          <cell r="AF114">
            <v>53003.237133000002</v>
          </cell>
          <cell r="AG114">
            <v>53736.000780000002</v>
          </cell>
          <cell r="AH114">
            <v>55201.528073999994</v>
          </cell>
          <cell r="AI114">
            <v>56178.546269999999</v>
          </cell>
          <cell r="AJ114">
            <v>61063.63725</v>
          </cell>
        </row>
        <row r="115">
          <cell r="A115">
            <v>132631</v>
          </cell>
          <cell r="B115" t="str">
            <v>ZIC CVT Multi</v>
          </cell>
          <cell r="N115">
            <v>1</v>
          </cell>
          <cell r="O115">
            <v>80.7</v>
          </cell>
          <cell r="P115">
            <v>83.120999999999995</v>
          </cell>
          <cell r="Q115">
            <v>2.9999999999999805E-2</v>
          </cell>
          <cell r="R115">
            <v>83.120999999999995</v>
          </cell>
          <cell r="S115">
            <v>0</v>
          </cell>
          <cell r="T115">
            <v>4904.1390000000001</v>
          </cell>
          <cell r="U115">
            <v>12</v>
          </cell>
          <cell r="V115">
            <v>6.9267499999999993</v>
          </cell>
          <cell r="W115">
            <v>394.82474999999994</v>
          </cell>
          <cell r="X115">
            <v>6.0000000000000275E-2</v>
          </cell>
          <cell r="Y115">
            <v>88.108260000000016</v>
          </cell>
          <cell r="Z115">
            <v>7.3423550000000013</v>
          </cell>
          <cell r="AA115">
            <v>440.54130000000009</v>
          </cell>
          <cell r="AC115">
            <v>0</v>
          </cell>
          <cell r="AD115">
            <v>455.22601000000009</v>
          </cell>
          <cell r="AE115">
            <v>0.15298245614035122</v>
          </cell>
          <cell r="AF115">
            <v>493.92022085000008</v>
          </cell>
          <cell r="AG115">
            <v>500.74861100000015</v>
          </cell>
          <cell r="AH115">
            <v>514.40539130000002</v>
          </cell>
          <cell r="AI115">
            <v>523.50991150000004</v>
          </cell>
          <cell r="AJ115">
            <v>569.03251250000017</v>
          </cell>
        </row>
        <row r="116">
          <cell r="A116">
            <v>162631</v>
          </cell>
          <cell r="B116" t="str">
            <v>ZIC CVT Multi</v>
          </cell>
          <cell r="N116">
            <v>4</v>
          </cell>
          <cell r="O116">
            <v>85.004000000000005</v>
          </cell>
          <cell r="P116">
            <v>87.554000000000002</v>
          </cell>
          <cell r="Q116">
            <v>2.9998588301726858E-2</v>
          </cell>
          <cell r="R116">
            <v>87.554000000000002</v>
          </cell>
          <cell r="S116">
            <v>0</v>
          </cell>
          <cell r="T116">
            <v>5165.6859999999997</v>
          </cell>
          <cell r="U116">
            <v>4</v>
          </cell>
          <cell r="V116">
            <v>21.888500000000001</v>
          </cell>
          <cell r="W116">
            <v>1247.6445000000001</v>
          </cell>
          <cell r="X116">
            <v>5.0000000000000044E-2</v>
          </cell>
          <cell r="Y116">
            <v>91.931700000000006</v>
          </cell>
          <cell r="Z116">
            <v>22.982925000000002</v>
          </cell>
          <cell r="AA116">
            <v>1378.9755</v>
          </cell>
          <cell r="AB116">
            <v>40</v>
          </cell>
          <cell r="AC116">
            <v>55159.020000000004</v>
          </cell>
          <cell r="AD116">
            <v>1424.9413500000001</v>
          </cell>
          <cell r="AE116">
            <v>0.14210526315789473</v>
          </cell>
          <cell r="AF116">
            <v>1546.0613647499999</v>
          </cell>
          <cell r="AG116">
            <v>1567.4354850000002</v>
          </cell>
          <cell r="AH116">
            <v>1610.1837254999998</v>
          </cell>
          <cell r="AI116">
            <v>1638.6825524999999</v>
          </cell>
          <cell r="AJ116">
            <v>1781.1766875000001</v>
          </cell>
        </row>
        <row r="117">
          <cell r="A117">
            <v>202631</v>
          </cell>
          <cell r="B117" t="str">
            <v>ZIC CVT Multi</v>
          </cell>
          <cell r="N117">
            <v>200</v>
          </cell>
          <cell r="O117">
            <v>874.25</v>
          </cell>
          <cell r="P117">
            <v>900.47799999999995</v>
          </cell>
          <cell r="Q117">
            <v>3.0000571918787466E-2</v>
          </cell>
          <cell r="R117">
            <v>900.47799999999995</v>
          </cell>
          <cell r="S117">
            <v>0</v>
          </cell>
          <cell r="T117">
            <v>53128.201999999997</v>
          </cell>
          <cell r="U117">
            <v>1</v>
          </cell>
          <cell r="V117">
            <v>900.47799999999995</v>
          </cell>
          <cell r="W117">
            <v>51327.245999999999</v>
          </cell>
          <cell r="X117">
            <v>5.0000000000000044E-2</v>
          </cell>
          <cell r="Y117">
            <v>945.50189999999998</v>
          </cell>
          <cell r="Z117">
            <v>945.50189999999998</v>
          </cell>
          <cell r="AA117">
            <v>56730.114000000001</v>
          </cell>
          <cell r="AC117">
            <v>0</v>
          </cell>
          <cell r="AD117">
            <v>58621.1178</v>
          </cell>
          <cell r="AE117">
            <v>0.14210526315789473</v>
          </cell>
          <cell r="AF117">
            <v>63603.912812999995</v>
          </cell>
          <cell r="AG117">
            <v>64483.229580000007</v>
          </cell>
          <cell r="AH117">
            <v>66241.863113999992</v>
          </cell>
          <cell r="AI117">
            <v>67414.285469999988</v>
          </cell>
          <cell r="AJ117">
            <v>73276.397249999995</v>
          </cell>
        </row>
        <row r="118">
          <cell r="A118">
            <v>132664</v>
          </cell>
          <cell r="B118" t="str">
            <v>ZIC ATF Multi HT</v>
          </cell>
          <cell r="N118">
            <v>1</v>
          </cell>
          <cell r="O118">
            <v>62.139000000000003</v>
          </cell>
          <cell r="P118">
            <v>64.003</v>
          </cell>
          <cell r="Q118">
            <v>2.9997264198007745E-2</v>
          </cell>
          <cell r="R118">
            <v>64.003</v>
          </cell>
          <cell r="S118">
            <v>0</v>
          </cell>
          <cell r="T118">
            <v>3776.1770000000001</v>
          </cell>
          <cell r="U118">
            <v>12</v>
          </cell>
          <cell r="V118">
            <v>5.3335833333333333</v>
          </cell>
          <cell r="W118">
            <v>304.01425</v>
          </cell>
          <cell r="X118">
            <v>6.0000000000000053E-2</v>
          </cell>
          <cell r="Y118">
            <v>67.843180000000004</v>
          </cell>
          <cell r="Z118">
            <v>5.6535983333333339</v>
          </cell>
          <cell r="AA118">
            <v>339.21590000000003</v>
          </cell>
          <cell r="AC118">
            <v>0</v>
          </cell>
          <cell r="AD118">
            <v>350.52309666666673</v>
          </cell>
          <cell r="AE118">
            <v>0.152982456140351</v>
          </cell>
          <cell r="AF118">
            <v>380.31755988333339</v>
          </cell>
          <cell r="AG118">
            <v>385.57540633333343</v>
          </cell>
          <cell r="AH118">
            <v>396.09109923333335</v>
          </cell>
          <cell r="AI118">
            <v>403.10156116666673</v>
          </cell>
          <cell r="AJ118">
            <v>438.15387083333343</v>
          </cell>
        </row>
        <row r="119">
          <cell r="A119">
            <v>162664</v>
          </cell>
          <cell r="B119" t="str">
            <v>ZIC ATF Multi HT</v>
          </cell>
          <cell r="N119">
            <v>4</v>
          </cell>
          <cell r="O119">
            <v>65.453000000000003</v>
          </cell>
          <cell r="P119">
            <v>67.417000000000002</v>
          </cell>
          <cell r="Q119">
            <v>3.0006264036789743E-2</v>
          </cell>
          <cell r="R119">
            <v>67.417000000000002</v>
          </cell>
          <cell r="S119">
            <v>0</v>
          </cell>
          <cell r="T119">
            <v>3977.6030000000001</v>
          </cell>
          <cell r="U119">
            <v>4</v>
          </cell>
          <cell r="V119">
            <v>16.85425</v>
          </cell>
          <cell r="W119">
            <v>960.69225000000006</v>
          </cell>
          <cell r="X119">
            <v>5.0000000000000044E-2</v>
          </cell>
          <cell r="Y119">
            <v>70.787850000000006</v>
          </cell>
          <cell r="Z119">
            <v>17.696962500000001</v>
          </cell>
          <cell r="AA119">
            <v>1061.8177500000002</v>
          </cell>
          <cell r="AB119">
            <v>40</v>
          </cell>
          <cell r="AC119">
            <v>42472.710000000006</v>
          </cell>
          <cell r="AD119">
            <v>1097.211675</v>
          </cell>
          <cell r="AE119">
            <v>0.14210526315789473</v>
          </cell>
          <cell r="AF119">
            <v>1190.4746673750001</v>
          </cell>
          <cell r="AG119">
            <v>1206.9328425000001</v>
          </cell>
          <cell r="AH119">
            <v>1239.8491927499999</v>
          </cell>
          <cell r="AI119">
            <v>1261.7934262499998</v>
          </cell>
          <cell r="AJ119">
            <v>1371.5145937500001</v>
          </cell>
        </row>
        <row r="120">
          <cell r="A120">
            <v>202664</v>
          </cell>
          <cell r="B120" t="str">
            <v>ZIC ATF Multi HT</v>
          </cell>
          <cell r="N120">
            <v>200</v>
          </cell>
          <cell r="O120">
            <v>673.173</v>
          </cell>
          <cell r="P120">
            <v>693.36800000000005</v>
          </cell>
          <cell r="Q120">
            <v>2.9999717754574329E-2</v>
          </cell>
          <cell r="R120">
            <v>693.36800000000005</v>
          </cell>
          <cell r="S120">
            <v>0</v>
          </cell>
          <cell r="T120">
            <v>40908.712</v>
          </cell>
          <cell r="U120">
            <v>1</v>
          </cell>
          <cell r="V120">
            <v>693.36800000000005</v>
          </cell>
          <cell r="W120">
            <v>39521.976000000002</v>
          </cell>
          <cell r="X120">
            <v>4.9999999999999822E-2</v>
          </cell>
          <cell r="Y120">
            <v>728.03639999999996</v>
          </cell>
          <cell r="Z120">
            <v>728.03639999999996</v>
          </cell>
          <cell r="AA120">
            <v>43682.183999999994</v>
          </cell>
          <cell r="AC120">
            <v>0</v>
          </cell>
          <cell r="AD120">
            <v>45138.256799999996</v>
          </cell>
          <cell r="AE120">
            <v>0.14210526315789451</v>
          </cell>
          <cell r="AF120">
            <v>48975.008627999996</v>
          </cell>
          <cell r="AG120">
            <v>49652.082479999997</v>
          </cell>
          <cell r="AH120">
            <v>51006.230183999993</v>
          </cell>
          <cell r="AI120">
            <v>51908.995319999987</v>
          </cell>
          <cell r="AJ120">
            <v>56422.820999999996</v>
          </cell>
        </row>
        <row r="121">
          <cell r="A121">
            <v>132665</v>
          </cell>
          <cell r="B121" t="str">
            <v>ZIC ATF Multi LF</v>
          </cell>
          <cell r="N121">
            <v>1</v>
          </cell>
          <cell r="O121">
            <v>62.139000000000003</v>
          </cell>
          <cell r="P121">
            <v>64.003</v>
          </cell>
          <cell r="Q121">
            <v>2.9997264198007745E-2</v>
          </cell>
          <cell r="R121">
            <v>64.003</v>
          </cell>
          <cell r="S121">
            <v>0</v>
          </cell>
          <cell r="T121">
            <v>3776.1770000000001</v>
          </cell>
          <cell r="U121">
            <v>12</v>
          </cell>
          <cell r="V121">
            <v>5.3335833333333333</v>
          </cell>
          <cell r="W121">
            <v>304.01425</v>
          </cell>
          <cell r="X121">
            <v>6.0000000000000053E-2</v>
          </cell>
          <cell r="Y121">
            <v>67.843180000000004</v>
          </cell>
          <cell r="Z121">
            <v>5.6535983333333339</v>
          </cell>
          <cell r="AA121">
            <v>339.21590000000003</v>
          </cell>
          <cell r="AC121">
            <v>0</v>
          </cell>
          <cell r="AD121">
            <v>350.52309666666673</v>
          </cell>
          <cell r="AE121">
            <v>0.152982456140351</v>
          </cell>
          <cell r="AF121">
            <v>380.31755988333339</v>
          </cell>
          <cell r="AG121">
            <v>385.57540633333343</v>
          </cell>
          <cell r="AH121">
            <v>396.09109923333335</v>
          </cell>
          <cell r="AI121">
            <v>403.10156116666673</v>
          </cell>
          <cell r="AJ121">
            <v>438.15387083333343</v>
          </cell>
        </row>
        <row r="122">
          <cell r="A122">
            <v>162665</v>
          </cell>
          <cell r="B122" t="str">
            <v>ZIC ATF Multi LF</v>
          </cell>
          <cell r="N122">
            <v>4</v>
          </cell>
          <cell r="O122">
            <v>65.453000000000003</v>
          </cell>
          <cell r="P122">
            <v>67.417000000000002</v>
          </cell>
          <cell r="Q122">
            <v>3.0006264036789743E-2</v>
          </cell>
          <cell r="R122">
            <v>67.417000000000002</v>
          </cell>
          <cell r="S122">
            <v>0</v>
          </cell>
          <cell r="T122">
            <v>3977.6030000000001</v>
          </cell>
          <cell r="U122">
            <v>4</v>
          </cell>
          <cell r="V122">
            <v>16.85425</v>
          </cell>
          <cell r="W122">
            <v>960.69225000000006</v>
          </cell>
          <cell r="X122">
            <v>5.0000000000000044E-2</v>
          </cell>
          <cell r="Y122">
            <v>70.787850000000006</v>
          </cell>
          <cell r="Z122">
            <v>17.696962500000001</v>
          </cell>
          <cell r="AA122">
            <v>1061.8177500000002</v>
          </cell>
          <cell r="AB122">
            <v>60</v>
          </cell>
          <cell r="AC122">
            <v>63709.06500000001</v>
          </cell>
          <cell r="AD122">
            <v>1097.211675</v>
          </cell>
          <cell r="AE122">
            <v>0.14210526315789473</v>
          </cell>
          <cell r="AF122">
            <v>1190.4746673750001</v>
          </cell>
          <cell r="AG122">
            <v>1206.9328425000001</v>
          </cell>
          <cell r="AH122">
            <v>1239.8491927499999</v>
          </cell>
          <cell r="AI122">
            <v>1261.7934262499998</v>
          </cell>
          <cell r="AJ122">
            <v>1371.5145937500001</v>
          </cell>
        </row>
        <row r="123">
          <cell r="A123">
            <v>202665</v>
          </cell>
          <cell r="B123" t="str">
            <v>ZIC ATF Multi LF</v>
          </cell>
          <cell r="N123">
            <v>200</v>
          </cell>
          <cell r="O123">
            <v>673.173</v>
          </cell>
          <cell r="P123">
            <v>693.36800000000005</v>
          </cell>
          <cell r="Q123">
            <v>2.9999717754574329E-2</v>
          </cell>
          <cell r="R123">
            <v>693.36800000000005</v>
          </cell>
          <cell r="S123">
            <v>0</v>
          </cell>
          <cell r="T123">
            <v>40908.712</v>
          </cell>
          <cell r="U123">
            <v>1</v>
          </cell>
          <cell r="V123">
            <v>693.36800000000005</v>
          </cell>
          <cell r="W123">
            <v>39521.976000000002</v>
          </cell>
          <cell r="X123">
            <v>4.9999999999999822E-2</v>
          </cell>
          <cell r="Y123">
            <v>728.03639999999996</v>
          </cell>
          <cell r="Z123">
            <v>728.03639999999996</v>
          </cell>
          <cell r="AA123">
            <v>43682.183999999994</v>
          </cell>
          <cell r="AB123">
            <v>2</v>
          </cell>
          <cell r="AC123">
            <v>87364.367999999988</v>
          </cell>
          <cell r="AD123">
            <v>45138.256799999996</v>
          </cell>
          <cell r="AE123">
            <v>0.14210526315789451</v>
          </cell>
          <cell r="AF123">
            <v>48975.008627999996</v>
          </cell>
          <cell r="AG123">
            <v>49652.082479999997</v>
          </cell>
          <cell r="AH123">
            <v>51006.230183999993</v>
          </cell>
          <cell r="AI123">
            <v>51908.995319999987</v>
          </cell>
          <cell r="AJ123">
            <v>56422.820999999996</v>
          </cell>
        </row>
        <row r="124">
          <cell r="A124">
            <v>132628</v>
          </cell>
          <cell r="B124" t="str">
            <v>ZIC ATF Multi</v>
          </cell>
          <cell r="N124">
            <v>1</v>
          </cell>
          <cell r="O124">
            <v>56.49</v>
          </cell>
          <cell r="P124">
            <v>58.185000000000002</v>
          </cell>
          <cell r="Q124">
            <v>3.0005310674455554E-2</v>
          </cell>
          <cell r="R124">
            <v>58.185000000000002</v>
          </cell>
          <cell r="S124">
            <v>0</v>
          </cell>
          <cell r="T124">
            <v>3432.915</v>
          </cell>
          <cell r="U124">
            <v>12</v>
          </cell>
          <cell r="V124">
            <v>4.8487499999999999</v>
          </cell>
          <cell r="W124">
            <v>276.37874999999997</v>
          </cell>
          <cell r="X124">
            <v>6.0000000000000053E-2</v>
          </cell>
          <cell r="Y124">
            <v>61.676100000000005</v>
          </cell>
          <cell r="Z124">
            <v>5.1396750000000004</v>
          </cell>
          <cell r="AA124">
            <v>308.38050000000004</v>
          </cell>
          <cell r="AC124">
            <v>0</v>
          </cell>
          <cell r="AD124">
            <v>318.65985000000001</v>
          </cell>
          <cell r="AE124">
            <v>0.152982456140351</v>
          </cell>
          <cell r="AF124">
            <v>345.74593725</v>
          </cell>
          <cell r="AG124">
            <v>350.52583500000003</v>
          </cell>
          <cell r="AH124">
            <v>360.08563049999998</v>
          </cell>
          <cell r="AI124">
            <v>366.45882749999998</v>
          </cell>
          <cell r="AJ124">
            <v>398.32481250000001</v>
          </cell>
        </row>
        <row r="125">
          <cell r="A125">
            <v>162628</v>
          </cell>
          <cell r="B125" t="str">
            <v>ZIC ATF Multi</v>
          </cell>
          <cell r="N125">
            <v>4</v>
          </cell>
          <cell r="O125">
            <v>59.503</v>
          </cell>
          <cell r="P125">
            <v>61.287999999999997</v>
          </cell>
          <cell r="Q125">
            <v>2.9998487471219804E-2</v>
          </cell>
          <cell r="R125">
            <v>61.287999999999997</v>
          </cell>
          <cell r="S125">
            <v>0</v>
          </cell>
          <cell r="T125">
            <v>3615.9919999999997</v>
          </cell>
          <cell r="U125">
            <v>4</v>
          </cell>
          <cell r="V125">
            <v>15.321999999999999</v>
          </cell>
          <cell r="W125">
            <v>873.35399999999993</v>
          </cell>
          <cell r="X125">
            <v>4.9999999999999822E-2</v>
          </cell>
          <cell r="Y125">
            <v>64.352399999999989</v>
          </cell>
          <cell r="Z125">
            <v>16.088099999999997</v>
          </cell>
          <cell r="AA125">
            <v>965.28599999999983</v>
          </cell>
          <cell r="AB125">
            <v>80</v>
          </cell>
          <cell r="AC125">
            <v>77222.87999999999</v>
          </cell>
          <cell r="AD125">
            <v>997.46219999999983</v>
          </cell>
          <cell r="AE125">
            <v>0.14210526315789473</v>
          </cell>
          <cell r="AF125">
            <v>1082.2464869999999</v>
          </cell>
          <cell r="AG125">
            <v>1097.2084199999999</v>
          </cell>
          <cell r="AH125">
            <v>1127.1322859999998</v>
          </cell>
          <cell r="AI125">
            <v>1147.0815299999997</v>
          </cell>
          <cell r="AJ125">
            <v>1246.8277499999997</v>
          </cell>
        </row>
        <row r="126">
          <cell r="A126">
            <v>192628</v>
          </cell>
          <cell r="B126" t="str">
            <v>ZIC ATF Multi</v>
          </cell>
          <cell r="N126">
            <v>20</v>
          </cell>
          <cell r="O126">
            <v>69.671000000000006</v>
          </cell>
          <cell r="P126">
            <v>71.760999999999996</v>
          </cell>
          <cell r="Q126">
            <v>2.999813408735319E-2</v>
          </cell>
          <cell r="R126">
            <v>71.760999999999996</v>
          </cell>
          <cell r="S126">
            <v>0</v>
          </cell>
          <cell r="T126">
            <v>4233.8989999999994</v>
          </cell>
          <cell r="U126">
            <v>1</v>
          </cell>
          <cell r="V126">
            <v>71.760999999999996</v>
          </cell>
          <cell r="W126">
            <v>4090.377</v>
          </cell>
          <cell r="X126">
            <v>5.0000000000000044E-2</v>
          </cell>
          <cell r="Y126">
            <v>75.349049999999991</v>
          </cell>
          <cell r="Z126">
            <v>75.349049999999991</v>
          </cell>
          <cell r="AA126">
            <v>4520.9429999999993</v>
          </cell>
          <cell r="AC126">
            <v>0</v>
          </cell>
          <cell r="AD126">
            <v>4671.6410999999998</v>
          </cell>
          <cell r="AE126">
            <v>0.14210526315789473</v>
          </cell>
          <cell r="AF126">
            <v>5068.7305934999995</v>
          </cell>
          <cell r="AG126">
            <v>5138.8052100000004</v>
          </cell>
          <cell r="AH126">
            <v>5278.9544429999996</v>
          </cell>
          <cell r="AI126">
            <v>5372.3872649999994</v>
          </cell>
          <cell r="AJ126">
            <v>5839.551375</v>
          </cell>
        </row>
        <row r="127">
          <cell r="A127">
            <v>202628</v>
          </cell>
          <cell r="B127" t="str">
            <v>ZIC ATF Multi</v>
          </cell>
          <cell r="N127">
            <v>200</v>
          </cell>
          <cell r="O127">
            <v>611.97500000000002</v>
          </cell>
          <cell r="P127">
            <v>630.33399999999995</v>
          </cell>
          <cell r="Q127">
            <v>2.9999591486580268E-2</v>
          </cell>
          <cell r="R127">
            <v>630.33399999999995</v>
          </cell>
          <cell r="S127">
            <v>0</v>
          </cell>
          <cell r="T127">
            <v>37189.705999999998</v>
          </cell>
          <cell r="U127">
            <v>1</v>
          </cell>
          <cell r="V127">
            <v>630.33399999999995</v>
          </cell>
          <cell r="W127">
            <v>35929.038</v>
          </cell>
          <cell r="X127">
            <v>5.0000000000000044E-2</v>
          </cell>
          <cell r="Y127">
            <v>661.85069999999996</v>
          </cell>
          <cell r="Z127">
            <v>661.85069999999996</v>
          </cell>
          <cell r="AA127">
            <v>39711.042000000001</v>
          </cell>
          <cell r="AB127">
            <v>2</v>
          </cell>
          <cell r="AC127">
            <v>79422.084000000003</v>
          </cell>
          <cell r="AD127">
            <v>41034.743399999999</v>
          </cell>
          <cell r="AE127">
            <v>0.14210526315789473</v>
          </cell>
          <cell r="AF127">
            <v>44522.696588999999</v>
          </cell>
          <cell r="AG127">
            <v>45138.21774</v>
          </cell>
          <cell r="AH127">
            <v>46369.260041999994</v>
          </cell>
          <cell r="AI127">
            <v>47189.954909999993</v>
          </cell>
          <cell r="AJ127">
            <v>51293.429250000001</v>
          </cell>
        </row>
        <row r="128">
          <cell r="A128">
            <v>132630</v>
          </cell>
          <cell r="B128" t="str">
            <v>ZIC ATF Dexron 6</v>
          </cell>
          <cell r="N128">
            <v>1</v>
          </cell>
          <cell r="O128">
            <v>64.56</v>
          </cell>
          <cell r="P128">
            <v>66.497</v>
          </cell>
          <cell r="Q128">
            <v>3.0003097893432473E-2</v>
          </cell>
          <cell r="R128">
            <v>66.497</v>
          </cell>
          <cell r="S128">
            <v>0</v>
          </cell>
          <cell r="T128">
            <v>3923.3229999999999</v>
          </cell>
          <cell r="U128">
            <v>12</v>
          </cell>
          <cell r="V128">
            <v>5.5414166666666667</v>
          </cell>
          <cell r="W128">
            <v>315.86075</v>
          </cell>
          <cell r="X128">
            <v>5.9999999999999831E-2</v>
          </cell>
          <cell r="Y128">
            <v>70.486819999999994</v>
          </cell>
          <cell r="Z128">
            <v>5.8739016666666659</v>
          </cell>
          <cell r="AA128">
            <v>352.43409999999994</v>
          </cell>
          <cell r="AC128">
            <v>0</v>
          </cell>
          <cell r="AD128">
            <v>364.18190333333331</v>
          </cell>
          <cell r="AE128">
            <v>0.15298245614035078</v>
          </cell>
          <cell r="AF128">
            <v>395.13736511666661</v>
          </cell>
          <cell r="AG128">
            <v>400.60009366666668</v>
          </cell>
          <cell r="AH128">
            <v>411.52555076666658</v>
          </cell>
          <cell r="AI128">
            <v>418.80918883333328</v>
          </cell>
          <cell r="AJ128">
            <v>455.22737916666665</v>
          </cell>
        </row>
        <row r="129">
          <cell r="A129">
            <v>162630</v>
          </cell>
          <cell r="B129" t="str">
            <v>ZIC ATF Dexron 6</v>
          </cell>
          <cell r="N129">
            <v>4</v>
          </cell>
          <cell r="O129">
            <v>68.003</v>
          </cell>
          <cell r="P129">
            <v>70.043000000000006</v>
          </cell>
          <cell r="Q129">
            <v>2.9998676528976809E-2</v>
          </cell>
          <cell r="R129">
            <v>70.043000000000006</v>
          </cell>
          <cell r="S129">
            <v>0</v>
          </cell>
          <cell r="T129">
            <v>4132.5370000000003</v>
          </cell>
          <cell r="U129">
            <v>4</v>
          </cell>
          <cell r="V129">
            <v>17.510750000000002</v>
          </cell>
          <cell r="W129">
            <v>998.11275000000012</v>
          </cell>
          <cell r="X129">
            <v>5.0000000000000044E-2</v>
          </cell>
          <cell r="Y129">
            <v>73.545150000000007</v>
          </cell>
          <cell r="Z129">
            <v>18.386287500000002</v>
          </cell>
          <cell r="AA129">
            <v>1103.1772500000002</v>
          </cell>
          <cell r="AC129">
            <v>0</v>
          </cell>
          <cell r="AD129">
            <v>1139.9498250000001</v>
          </cell>
          <cell r="AE129">
            <v>0.14210526315789473</v>
          </cell>
          <cell r="AF129">
            <v>1236.845560125</v>
          </cell>
          <cell r="AG129">
            <v>1253.9448075000003</v>
          </cell>
          <cell r="AH129">
            <v>1288.14330225</v>
          </cell>
          <cell r="AI129">
            <v>1310.94229875</v>
          </cell>
          <cell r="AJ129">
            <v>1424.9372812500001</v>
          </cell>
        </row>
        <row r="130">
          <cell r="A130">
            <v>202630</v>
          </cell>
          <cell r="B130" t="str">
            <v>ZIC ATF Dexron 6</v>
          </cell>
          <cell r="N130">
            <v>200</v>
          </cell>
          <cell r="O130">
            <v>699.4</v>
          </cell>
          <cell r="P130">
            <v>720.38199999999995</v>
          </cell>
          <cell r="Q130">
            <v>3.0000000000000027E-2</v>
          </cell>
          <cell r="R130">
            <v>720.38199999999995</v>
          </cell>
          <cell r="S130">
            <v>0</v>
          </cell>
          <cell r="T130">
            <v>42502.538</v>
          </cell>
          <cell r="U130">
            <v>1</v>
          </cell>
          <cell r="V130">
            <v>720.38199999999995</v>
          </cell>
          <cell r="W130">
            <v>41061.773999999998</v>
          </cell>
          <cell r="X130">
            <v>5.0000000000000044E-2</v>
          </cell>
          <cell r="Y130">
            <v>756.40109999999993</v>
          </cell>
          <cell r="Z130">
            <v>756.40109999999993</v>
          </cell>
          <cell r="AA130">
            <v>45384.065999999999</v>
          </cell>
          <cell r="AC130">
            <v>0</v>
          </cell>
          <cell r="AD130">
            <v>46896.868199999997</v>
          </cell>
          <cell r="AE130">
            <v>0.14210526315789473</v>
          </cell>
          <cell r="AF130">
            <v>50883.101996999998</v>
          </cell>
          <cell r="AG130">
            <v>51586.55502</v>
          </cell>
          <cell r="AH130">
            <v>52993.461065999989</v>
          </cell>
          <cell r="AI130">
            <v>53931.398429999994</v>
          </cell>
          <cell r="AJ130">
            <v>58621.085249999996</v>
          </cell>
        </row>
        <row r="131">
          <cell r="A131">
            <v>132632</v>
          </cell>
          <cell r="B131" t="str">
            <v>ZIC ATF 3</v>
          </cell>
          <cell r="N131">
            <v>1</v>
          </cell>
          <cell r="O131">
            <v>53.8</v>
          </cell>
          <cell r="P131">
            <v>55.414000000000001</v>
          </cell>
          <cell r="Q131">
            <v>3.0000000000000027E-2</v>
          </cell>
          <cell r="R131">
            <v>55.414000000000001</v>
          </cell>
          <cell r="S131">
            <v>0</v>
          </cell>
          <cell r="T131">
            <v>3269.4259999999999</v>
          </cell>
          <cell r="U131">
            <v>12</v>
          </cell>
          <cell r="V131">
            <v>4.6178333333333335</v>
          </cell>
          <cell r="W131">
            <v>263.2165</v>
          </cell>
          <cell r="X131">
            <v>5.9999999999999831E-2</v>
          </cell>
          <cell r="Y131">
            <v>58.738839999999996</v>
          </cell>
          <cell r="Z131">
            <v>4.8949033333333327</v>
          </cell>
          <cell r="AA131">
            <v>293.69419999999997</v>
          </cell>
          <cell r="AB131">
            <v>600</v>
          </cell>
          <cell r="AC131">
            <v>167405.69399999999</v>
          </cell>
          <cell r="AD131">
            <v>303.48400666666663</v>
          </cell>
          <cell r="AE131">
            <v>0.15298245614035078</v>
          </cell>
          <cell r="AF131">
            <v>329.28014723333331</v>
          </cell>
          <cell r="AG131">
            <v>333.83240733333332</v>
          </cell>
          <cell r="AH131">
            <v>342.93692753333323</v>
          </cell>
          <cell r="AI131">
            <v>349.00660766666658</v>
          </cell>
          <cell r="AJ131">
            <v>379.35500833333327</v>
          </cell>
        </row>
        <row r="132">
          <cell r="A132">
            <v>162632</v>
          </cell>
          <cell r="B132" t="str">
            <v>ZIC ATF 3</v>
          </cell>
          <cell r="N132">
            <v>4</v>
          </cell>
          <cell r="O132">
            <v>56.668999999999997</v>
          </cell>
          <cell r="P132">
            <v>58.369</v>
          </cell>
          <cell r="Q132">
            <v>2.9998764756745455E-2</v>
          </cell>
          <cell r="R132">
            <v>58.369</v>
          </cell>
          <cell r="S132">
            <v>0</v>
          </cell>
          <cell r="T132">
            <v>3443.7710000000002</v>
          </cell>
          <cell r="U132">
            <v>4</v>
          </cell>
          <cell r="V132">
            <v>14.59225</v>
          </cell>
          <cell r="W132">
            <v>831.75824999999998</v>
          </cell>
          <cell r="X132">
            <v>5.0000000000000044E-2</v>
          </cell>
          <cell r="Y132">
            <v>61.28745</v>
          </cell>
          <cell r="Z132">
            <v>15.3218625</v>
          </cell>
          <cell r="AA132">
            <v>919.31174999999996</v>
          </cell>
          <cell r="AB132">
            <v>180</v>
          </cell>
          <cell r="AC132">
            <v>157202.30924999999</v>
          </cell>
          <cell r="AD132">
            <v>949.95547499999998</v>
          </cell>
          <cell r="AE132">
            <v>0.14210526315789473</v>
          </cell>
          <cell r="AF132">
            <v>1030.701690375</v>
          </cell>
          <cell r="AG132">
            <v>1044.9510225000001</v>
          </cell>
          <cell r="AH132">
            <v>1073.44968675</v>
          </cell>
          <cell r="AI132">
            <v>1092.44879625</v>
          </cell>
          <cell r="AJ132">
            <v>1187.4443437499999</v>
          </cell>
        </row>
        <row r="133">
          <cell r="A133">
            <v>192632</v>
          </cell>
          <cell r="B133" t="str">
            <v>ZIC ATF 3</v>
          </cell>
          <cell r="N133">
            <v>20</v>
          </cell>
          <cell r="O133">
            <v>66.352999999999994</v>
          </cell>
          <cell r="P133">
            <v>68.343999999999994</v>
          </cell>
          <cell r="Q133">
            <v>3.0006179072536332E-2</v>
          </cell>
          <cell r="R133">
            <v>68.343999999999994</v>
          </cell>
          <cell r="S133">
            <v>0</v>
          </cell>
          <cell r="T133">
            <v>4032.2959999999998</v>
          </cell>
          <cell r="U133">
            <v>1</v>
          </cell>
          <cell r="V133">
            <v>68.343999999999994</v>
          </cell>
          <cell r="W133">
            <v>3895.6079999999997</v>
          </cell>
          <cell r="X133">
            <v>4.9999999999999822E-2</v>
          </cell>
          <cell r="Y133">
            <v>71.761199999999988</v>
          </cell>
          <cell r="Z133">
            <v>71.761199999999988</v>
          </cell>
          <cell r="AA133">
            <v>4305.6719999999996</v>
          </cell>
          <cell r="AB133">
            <v>32</v>
          </cell>
          <cell r="AC133">
            <v>130892.42879999999</v>
          </cell>
          <cell r="AD133">
            <v>4449.1943999999994</v>
          </cell>
          <cell r="AE133">
            <v>0.14210526315789473</v>
          </cell>
          <cell r="AF133">
            <v>4827.375923999999</v>
          </cell>
          <cell r="AG133">
            <v>4894.11384</v>
          </cell>
          <cell r="AH133">
            <v>5027.5896719999992</v>
          </cell>
          <cell r="AI133">
            <v>5116.5735599999989</v>
          </cell>
          <cell r="AJ133">
            <v>5561.4929999999995</v>
          </cell>
        </row>
        <row r="134">
          <cell r="A134">
            <v>202632</v>
          </cell>
          <cell r="B134" t="str">
            <v>ZIC ATF 3</v>
          </cell>
          <cell r="N134">
            <v>200</v>
          </cell>
          <cell r="O134">
            <v>582.83299999999997</v>
          </cell>
          <cell r="P134">
            <v>600.31799999999998</v>
          </cell>
          <cell r="Q134">
            <v>3.0000017157573389E-2</v>
          </cell>
          <cell r="R134">
            <v>600.31799999999998</v>
          </cell>
          <cell r="S134">
            <v>0</v>
          </cell>
          <cell r="T134">
            <v>35418.762000000002</v>
          </cell>
          <cell r="U134">
            <v>1</v>
          </cell>
          <cell r="V134">
            <v>600.31799999999998</v>
          </cell>
          <cell r="W134">
            <v>34218.125999999997</v>
          </cell>
          <cell r="X134">
            <v>5.0000000000000266E-2</v>
          </cell>
          <cell r="Y134">
            <v>630.33390000000009</v>
          </cell>
          <cell r="Z134">
            <v>630.33390000000009</v>
          </cell>
          <cell r="AA134">
            <v>37820.034000000007</v>
          </cell>
          <cell r="AC134">
            <v>0</v>
          </cell>
          <cell r="AD134">
            <v>39080.701800000003</v>
          </cell>
          <cell r="AE134">
            <v>0.14210526315789496</v>
          </cell>
          <cell r="AF134">
            <v>42402.561453000002</v>
          </cell>
          <cell r="AG134">
            <v>42988.771980000005</v>
          </cell>
          <cell r="AH134">
            <v>44161.193033999996</v>
          </cell>
          <cell r="AI134">
            <v>44942.807070000003</v>
          </cell>
          <cell r="AJ134">
            <v>48850.877250000005</v>
          </cell>
        </row>
        <row r="135">
          <cell r="A135">
            <v>132623</v>
          </cell>
          <cell r="B135" t="str">
            <v>ZIC ATF 2</v>
          </cell>
          <cell r="N135">
            <v>1</v>
          </cell>
          <cell r="O135">
            <v>52.186</v>
          </cell>
          <cell r="P135">
            <v>53.752000000000002</v>
          </cell>
          <cell r="Q135">
            <v>3.0008048135515386E-2</v>
          </cell>
          <cell r="R135">
            <v>53.752000000000002</v>
          </cell>
          <cell r="S135">
            <v>0</v>
          </cell>
          <cell r="T135">
            <v>3171.3679999999999</v>
          </cell>
          <cell r="U135">
            <v>12</v>
          </cell>
          <cell r="V135">
            <v>4.4793333333333338</v>
          </cell>
          <cell r="W135">
            <v>255.32200000000003</v>
          </cell>
          <cell r="X135">
            <v>6.0000000000000053E-2</v>
          </cell>
          <cell r="Y135">
            <v>56.977120000000006</v>
          </cell>
          <cell r="Z135">
            <v>4.7480933333333342</v>
          </cell>
          <cell r="AA135">
            <v>284.88560000000007</v>
          </cell>
          <cell r="AC135">
            <v>0</v>
          </cell>
          <cell r="AD135">
            <v>294.3817866666667</v>
          </cell>
          <cell r="AE135">
            <v>0.15298245614035078</v>
          </cell>
          <cell r="AF135">
            <v>319.40423853333334</v>
          </cell>
          <cell r="AG135">
            <v>323.81996533333341</v>
          </cell>
          <cell r="AH135">
            <v>332.65141893333333</v>
          </cell>
          <cell r="AI135">
            <v>338.53905466666669</v>
          </cell>
          <cell r="AJ135">
            <v>367.9772333333334</v>
          </cell>
        </row>
        <row r="136">
          <cell r="A136">
            <v>162623</v>
          </cell>
          <cell r="B136" t="str">
            <v>ZIC ATF 2</v>
          </cell>
          <cell r="N136">
            <v>4</v>
          </cell>
          <cell r="O136">
            <v>54.969000000000001</v>
          </cell>
          <cell r="P136">
            <v>56.618000000000002</v>
          </cell>
          <cell r="Q136">
            <v>2.999872655496727E-2</v>
          </cell>
          <cell r="R136">
            <v>56.618000000000002</v>
          </cell>
          <cell r="S136">
            <v>0</v>
          </cell>
          <cell r="T136">
            <v>3340.462</v>
          </cell>
          <cell r="U136">
            <v>4</v>
          </cell>
          <cell r="V136">
            <v>14.154500000000001</v>
          </cell>
          <cell r="W136">
            <v>806.80650000000003</v>
          </cell>
          <cell r="X136">
            <v>5.0000000000000044E-2</v>
          </cell>
          <cell r="Y136">
            <v>59.448900000000002</v>
          </cell>
          <cell r="Z136">
            <v>14.862225</v>
          </cell>
          <cell r="AA136">
            <v>891.73350000000005</v>
          </cell>
          <cell r="AB136">
            <v>240</v>
          </cell>
          <cell r="AC136">
            <v>214016.04</v>
          </cell>
          <cell r="AD136">
            <v>921.45794999999998</v>
          </cell>
          <cell r="AE136">
            <v>0.14210526315789473</v>
          </cell>
          <cell r="AF136">
            <v>999.78187574999993</v>
          </cell>
          <cell r="AG136">
            <v>1013.6037450000001</v>
          </cell>
          <cell r="AH136">
            <v>1041.2474834999998</v>
          </cell>
          <cell r="AI136">
            <v>1059.6766424999998</v>
          </cell>
          <cell r="AJ136">
            <v>1151.8224375</v>
          </cell>
        </row>
        <row r="137">
          <cell r="A137">
            <v>192623</v>
          </cell>
          <cell r="B137" t="str">
            <v>ZIC ATF 2</v>
          </cell>
          <cell r="N137">
            <v>20</v>
          </cell>
          <cell r="O137">
            <v>64.363</v>
          </cell>
          <cell r="P137">
            <v>66.293999999999997</v>
          </cell>
          <cell r="Q137">
            <v>3.0001709056445502E-2</v>
          </cell>
          <cell r="R137">
            <v>66.293999999999997</v>
          </cell>
          <cell r="S137">
            <v>0</v>
          </cell>
          <cell r="T137">
            <v>3911.346</v>
          </cell>
          <cell r="U137">
            <v>1</v>
          </cell>
          <cell r="V137">
            <v>66.293999999999997</v>
          </cell>
          <cell r="W137">
            <v>3778.7579999999998</v>
          </cell>
          <cell r="X137">
            <v>5.0000000000000044E-2</v>
          </cell>
          <cell r="Y137">
            <v>69.608699999999999</v>
          </cell>
          <cell r="Z137">
            <v>69.608699999999999</v>
          </cell>
          <cell r="AA137">
            <v>4176.5219999999999</v>
          </cell>
          <cell r="AB137">
            <v>12</v>
          </cell>
          <cell r="AC137">
            <v>50118.263999999996</v>
          </cell>
          <cell r="AD137">
            <v>4315.7394000000004</v>
          </cell>
          <cell r="AE137">
            <v>0.14210526315789496</v>
          </cell>
          <cell r="AF137">
            <v>4682.5772489999999</v>
          </cell>
          <cell r="AG137">
            <v>4747.3133400000006</v>
          </cell>
          <cell r="AH137">
            <v>4876.7855220000001</v>
          </cell>
          <cell r="AI137">
            <v>4963.1003099999998</v>
          </cell>
          <cell r="AJ137">
            <v>5394.67425</v>
          </cell>
        </row>
        <row r="138">
          <cell r="A138">
            <v>202623</v>
          </cell>
          <cell r="B138" t="str">
            <v>ZIC ATF 2</v>
          </cell>
          <cell r="N138">
            <v>200</v>
          </cell>
          <cell r="O138">
            <v>565.34799999999996</v>
          </cell>
          <cell r="P138">
            <v>582.30899999999997</v>
          </cell>
          <cell r="Q138">
            <v>3.0000990540339778E-2</v>
          </cell>
          <cell r="R138">
            <v>582.30899999999997</v>
          </cell>
          <cell r="S138">
            <v>0</v>
          </cell>
          <cell r="T138">
            <v>34356.231</v>
          </cell>
          <cell r="U138">
            <v>1</v>
          </cell>
          <cell r="V138">
            <v>582.30899999999997</v>
          </cell>
          <cell r="W138">
            <v>33191.612999999998</v>
          </cell>
          <cell r="X138">
            <v>5.0000000000000044E-2</v>
          </cell>
          <cell r="Y138">
            <v>611.42444999999998</v>
          </cell>
          <cell r="Z138">
            <v>611.42444999999998</v>
          </cell>
          <cell r="AA138">
            <v>36685.466999999997</v>
          </cell>
          <cell r="AC138">
            <v>0</v>
          </cell>
          <cell r="AD138">
            <v>37908.315900000001</v>
          </cell>
          <cell r="AE138">
            <v>0.14210526315789496</v>
          </cell>
          <cell r="AF138">
            <v>41130.522751500001</v>
          </cell>
          <cell r="AG138">
            <v>41699.147490000003</v>
          </cell>
          <cell r="AH138">
            <v>42836.396967000001</v>
          </cell>
          <cell r="AI138">
            <v>43594.563284999997</v>
          </cell>
          <cell r="AJ138">
            <v>47385.394874999998</v>
          </cell>
        </row>
        <row r="139">
          <cell r="A139">
            <v>132661</v>
          </cell>
          <cell r="B139" t="str">
            <v>SK PSF-3</v>
          </cell>
          <cell r="N139">
            <v>1</v>
          </cell>
          <cell r="O139">
            <v>59.18</v>
          </cell>
          <cell r="P139">
            <v>59.18</v>
          </cell>
          <cell r="Q139">
            <v>0</v>
          </cell>
          <cell r="R139">
            <v>59.18</v>
          </cell>
          <cell r="S139">
            <v>0</v>
          </cell>
          <cell r="T139">
            <v>3491.62</v>
          </cell>
          <cell r="U139">
            <v>12</v>
          </cell>
          <cell r="V139">
            <v>4.9316666666666666</v>
          </cell>
          <cell r="W139">
            <v>281.10500000000002</v>
          </cell>
          <cell r="X139">
            <v>0</v>
          </cell>
          <cell r="Y139">
            <v>59.18</v>
          </cell>
          <cell r="Z139">
            <v>4.9316666666666666</v>
          </cell>
          <cell r="AA139">
            <v>295.89999999999998</v>
          </cell>
          <cell r="AC139">
            <v>0</v>
          </cell>
          <cell r="AD139">
            <v>305.76333333333332</v>
          </cell>
          <cell r="AE139">
            <v>8.7719298245613864E-2</v>
          </cell>
          <cell r="AF139">
            <v>331.75321666666662</v>
          </cell>
          <cell r="AG139">
            <v>336.33966666666669</v>
          </cell>
          <cell r="AH139">
            <v>345.5125666666666</v>
          </cell>
          <cell r="AI139">
            <v>351.62783333333329</v>
          </cell>
          <cell r="AJ139">
            <v>382.20416666666665</v>
          </cell>
        </row>
        <row r="140">
          <cell r="A140">
            <v>203181</v>
          </cell>
          <cell r="B140" t="str">
            <v>SK PSF-3</v>
          </cell>
          <cell r="N140">
            <v>200</v>
          </cell>
          <cell r="O140">
            <v>641.11699999999996</v>
          </cell>
          <cell r="P140">
            <v>641.11699999999996</v>
          </cell>
          <cell r="Q140">
            <v>0</v>
          </cell>
          <cell r="R140">
            <v>641.11699999999996</v>
          </cell>
          <cell r="S140">
            <v>0</v>
          </cell>
          <cell r="T140">
            <v>37825.902999999998</v>
          </cell>
          <cell r="U140">
            <v>1</v>
          </cell>
          <cell r="V140">
            <v>641.11699999999996</v>
          </cell>
          <cell r="W140">
            <v>36543.668999999994</v>
          </cell>
          <cell r="X140">
            <v>0.10000000000000009</v>
          </cell>
          <cell r="Y140">
            <v>705.2287</v>
          </cell>
          <cell r="Z140">
            <v>705.2287</v>
          </cell>
          <cell r="AA140">
            <v>42313.722000000002</v>
          </cell>
          <cell r="AC140">
            <v>0</v>
          </cell>
          <cell r="AD140">
            <v>43724.179400000001</v>
          </cell>
          <cell r="AE140">
            <v>0.19649122807017561</v>
          </cell>
          <cell r="AF140">
            <v>47440.734648999998</v>
          </cell>
          <cell r="AG140">
            <v>48096.597340000008</v>
          </cell>
          <cell r="AH140">
            <v>49408.322721999997</v>
          </cell>
          <cell r="AI140">
            <v>50282.80631</v>
          </cell>
          <cell r="AJ140">
            <v>54655.224249999999</v>
          </cell>
        </row>
        <row r="141">
          <cell r="A141">
            <v>203185</v>
          </cell>
          <cell r="B141" t="str">
            <v>SK PSF-4</v>
          </cell>
          <cell r="N141">
            <v>200</v>
          </cell>
          <cell r="O141">
            <v>961.67499999999995</v>
          </cell>
          <cell r="P141">
            <v>961.67499999999995</v>
          </cell>
          <cell r="Q141">
            <v>0</v>
          </cell>
          <cell r="R141">
            <v>961.67499999999995</v>
          </cell>
          <cell r="S141">
            <v>0</v>
          </cell>
          <cell r="T141">
            <v>56738.824999999997</v>
          </cell>
          <cell r="U141">
            <v>1</v>
          </cell>
          <cell r="V141">
            <v>961.67499999999995</v>
          </cell>
          <cell r="W141">
            <v>54815.474999999999</v>
          </cell>
          <cell r="X141">
            <v>0.10000000000000009</v>
          </cell>
          <cell r="Y141">
            <v>1057.8425</v>
          </cell>
          <cell r="Z141">
            <v>1057.8425</v>
          </cell>
          <cell r="AA141">
            <v>63470.549999999996</v>
          </cell>
          <cell r="AC141">
            <v>0</v>
          </cell>
          <cell r="AD141">
            <v>65586.235000000001</v>
          </cell>
          <cell r="AE141">
            <v>0.19649122807017538</v>
          </cell>
          <cell r="AF141">
            <v>71161.064975000001</v>
          </cell>
          <cell r="AG141">
            <v>72144.858500000002</v>
          </cell>
          <cell r="AH141">
            <v>74112.445549999989</v>
          </cell>
          <cell r="AI141">
            <v>75424.170249999996</v>
          </cell>
          <cell r="AJ141">
            <v>81982.793749999997</v>
          </cell>
        </row>
        <row r="142">
          <cell r="AA142">
            <v>0</v>
          </cell>
          <cell r="AC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A143">
            <v>132629</v>
          </cell>
          <cell r="B143" t="str">
            <v>ZIC GFT 75W-90</v>
          </cell>
          <cell r="N143">
            <v>1</v>
          </cell>
          <cell r="O143">
            <v>73.06</v>
          </cell>
          <cell r="P143">
            <v>75.251999999999995</v>
          </cell>
          <cell r="Q143">
            <v>3.0002737476046981E-2</v>
          </cell>
          <cell r="R143">
            <v>75.251999999999995</v>
          </cell>
          <cell r="S143">
            <v>0</v>
          </cell>
          <cell r="T143">
            <v>4439.8679999999995</v>
          </cell>
          <cell r="U143">
            <v>12</v>
          </cell>
          <cell r="V143">
            <v>6.2709999999999999</v>
          </cell>
          <cell r="W143">
            <v>357.447</v>
          </cell>
          <cell r="X143">
            <v>5.9999999999999831E-2</v>
          </cell>
          <cell r="Y143">
            <v>79.767119999999991</v>
          </cell>
          <cell r="Z143">
            <v>6.6472599999999993</v>
          </cell>
          <cell r="AA143">
            <v>398.83559999999994</v>
          </cell>
          <cell r="AB143">
            <v>240</v>
          </cell>
          <cell r="AC143">
            <v>90934.516799999983</v>
          </cell>
          <cell r="AD143">
            <v>412.13011999999998</v>
          </cell>
          <cell r="AE143">
            <v>0.15298245614035078</v>
          </cell>
          <cell r="AF143">
            <v>447.16118019999993</v>
          </cell>
          <cell r="AG143">
            <v>453.34313200000003</v>
          </cell>
          <cell r="AH143">
            <v>465.70703559999993</v>
          </cell>
          <cell r="AI143">
            <v>473.94963799999994</v>
          </cell>
          <cell r="AJ143">
            <v>515.16264999999999</v>
          </cell>
        </row>
        <row r="144">
          <cell r="A144">
            <v>162629</v>
          </cell>
          <cell r="B144" t="str">
            <v>ZIC GFT 75W-90</v>
          </cell>
          <cell r="N144">
            <v>4</v>
          </cell>
          <cell r="O144">
            <v>76.956999999999994</v>
          </cell>
          <cell r="P144">
            <v>79.266000000000005</v>
          </cell>
          <cell r="Q144">
            <v>3.0003768338163095E-2</v>
          </cell>
          <cell r="R144">
            <v>79.266000000000005</v>
          </cell>
          <cell r="S144">
            <v>0</v>
          </cell>
          <cell r="T144">
            <v>4676.6940000000004</v>
          </cell>
          <cell r="U144">
            <v>4</v>
          </cell>
          <cell r="V144">
            <v>19.816500000000001</v>
          </cell>
          <cell r="W144">
            <v>1129.5405000000001</v>
          </cell>
          <cell r="X144">
            <v>5.0000000000000044E-2</v>
          </cell>
          <cell r="Y144">
            <v>83.229300000000009</v>
          </cell>
          <cell r="Z144">
            <v>20.807325000000002</v>
          </cell>
          <cell r="AA144">
            <v>1248.4395000000002</v>
          </cell>
          <cell r="AB144">
            <v>300</v>
          </cell>
          <cell r="AC144">
            <v>355805.25750000001</v>
          </cell>
          <cell r="AD144">
            <v>1290.0541500000002</v>
          </cell>
          <cell r="AE144">
            <v>0.14210526315789473</v>
          </cell>
          <cell r="AF144">
            <v>1399.70875275</v>
          </cell>
          <cell r="AG144">
            <v>1419.0595650000002</v>
          </cell>
          <cell r="AH144">
            <v>1457.7611895</v>
          </cell>
          <cell r="AI144">
            <v>1483.5622725000001</v>
          </cell>
          <cell r="AJ144">
            <v>1612.5676875000001</v>
          </cell>
        </row>
        <row r="145">
          <cell r="A145">
            <v>192629</v>
          </cell>
          <cell r="B145" t="str">
            <v>ZIC GFT 75W-90</v>
          </cell>
          <cell r="N145">
            <v>20</v>
          </cell>
          <cell r="O145">
            <v>90.108000000000004</v>
          </cell>
          <cell r="P145">
            <v>92.811000000000007</v>
          </cell>
          <cell r="Q145">
            <v>2.9997336529497876E-2</v>
          </cell>
          <cell r="R145">
            <v>92.811000000000007</v>
          </cell>
          <cell r="S145">
            <v>0</v>
          </cell>
          <cell r="T145">
            <v>5475.8490000000002</v>
          </cell>
          <cell r="U145">
            <v>1</v>
          </cell>
          <cell r="V145">
            <v>92.811000000000007</v>
          </cell>
          <cell r="W145">
            <v>5290.2270000000008</v>
          </cell>
          <cell r="X145">
            <v>5.0000000000000044E-2</v>
          </cell>
          <cell r="Y145">
            <v>97.451550000000012</v>
          </cell>
          <cell r="Z145">
            <v>97.451550000000012</v>
          </cell>
          <cell r="AA145">
            <v>5847.0930000000008</v>
          </cell>
          <cell r="AC145">
            <v>0</v>
          </cell>
          <cell r="AD145">
            <v>6041.9961000000003</v>
          </cell>
          <cell r="AE145">
            <v>0.14210526315789473</v>
          </cell>
          <cell r="AF145">
            <v>6555.5657685000006</v>
          </cell>
          <cell r="AG145">
            <v>6646.1957100000009</v>
          </cell>
          <cell r="AH145">
            <v>6827.4555929999997</v>
          </cell>
          <cell r="AI145">
            <v>6948.2955149999998</v>
          </cell>
          <cell r="AJ145">
            <v>7552.4951250000004</v>
          </cell>
        </row>
        <row r="146">
          <cell r="A146">
            <v>202629</v>
          </cell>
          <cell r="B146" t="str">
            <v>ZIC GFT 75W-90</v>
          </cell>
          <cell r="N146">
            <v>200</v>
          </cell>
          <cell r="O146">
            <v>791.48800000000006</v>
          </cell>
          <cell r="P146">
            <v>815.23199999999997</v>
          </cell>
          <cell r="Q146">
            <v>2.9999191396458125E-2</v>
          </cell>
          <cell r="R146">
            <v>815.23199999999997</v>
          </cell>
          <cell r="S146">
            <v>0</v>
          </cell>
          <cell r="T146">
            <v>48098.687999999995</v>
          </cell>
          <cell r="U146">
            <v>1</v>
          </cell>
          <cell r="V146">
            <v>815.23199999999997</v>
          </cell>
          <cell r="W146">
            <v>46468.224000000002</v>
          </cell>
          <cell r="X146">
            <v>5.0000000000000044E-2</v>
          </cell>
          <cell r="Y146">
            <v>855.99360000000001</v>
          </cell>
          <cell r="Z146">
            <v>855.99360000000001</v>
          </cell>
          <cell r="AA146">
            <v>51359.616000000002</v>
          </cell>
          <cell r="AC146">
            <v>0</v>
          </cell>
          <cell r="AD146">
            <v>53071.603199999998</v>
          </cell>
          <cell r="AE146">
            <v>0.14210526315789473</v>
          </cell>
          <cell r="AF146">
            <v>57582.689471999998</v>
          </cell>
          <cell r="AG146">
            <v>58378.76352</v>
          </cell>
          <cell r="AH146">
            <v>59970.91161599999</v>
          </cell>
          <cell r="AI146">
            <v>61032.343679999991</v>
          </cell>
          <cell r="AJ146">
            <v>66339.504000000001</v>
          </cell>
        </row>
        <row r="147">
          <cell r="A147">
            <v>132624</v>
          </cell>
          <cell r="B147" t="str">
            <v>ZIC GFT 75W-85</v>
          </cell>
          <cell r="N147">
            <v>1</v>
          </cell>
          <cell r="O147">
            <v>70.450999999999993</v>
          </cell>
          <cell r="P147">
            <v>72.564999999999998</v>
          </cell>
          <cell r="Q147">
            <v>3.0006671303459242E-2</v>
          </cell>
          <cell r="R147">
            <v>72.564999999999998</v>
          </cell>
          <cell r="S147">
            <v>0</v>
          </cell>
          <cell r="T147">
            <v>4281.335</v>
          </cell>
          <cell r="U147">
            <v>12</v>
          </cell>
          <cell r="V147">
            <v>6.0470833333333331</v>
          </cell>
          <cell r="W147">
            <v>344.68374999999997</v>
          </cell>
          <cell r="X147">
            <v>6.0000000000000053E-2</v>
          </cell>
          <cell r="Y147">
            <v>76.918900000000008</v>
          </cell>
          <cell r="Z147">
            <v>6.409908333333334</v>
          </cell>
          <cell r="AA147">
            <v>384.59450000000004</v>
          </cell>
          <cell r="AC147">
            <v>0</v>
          </cell>
          <cell r="AD147">
            <v>397.41431666666671</v>
          </cell>
          <cell r="AE147">
            <v>0.152982456140351</v>
          </cell>
          <cell r="AF147">
            <v>431.19453358333334</v>
          </cell>
          <cell r="AG147">
            <v>437.15574833333341</v>
          </cell>
          <cell r="AH147">
            <v>449.07817783333331</v>
          </cell>
          <cell r="AI147">
            <v>457.0264641666667</v>
          </cell>
          <cell r="AJ147">
            <v>496.7678958333334</v>
          </cell>
        </row>
        <row r="148">
          <cell r="A148">
            <v>162624</v>
          </cell>
          <cell r="B148" t="str">
            <v>ZIC GFT 75W-85</v>
          </cell>
          <cell r="N148">
            <v>4</v>
          </cell>
          <cell r="O148">
            <v>74.207999999999998</v>
          </cell>
          <cell r="P148">
            <v>76.435000000000002</v>
          </cell>
          <cell r="Q148">
            <v>3.0010241483398037E-2</v>
          </cell>
          <cell r="R148">
            <v>76.435000000000002</v>
          </cell>
          <cell r="S148">
            <v>0</v>
          </cell>
          <cell r="T148">
            <v>4509.665</v>
          </cell>
          <cell r="U148">
            <v>4</v>
          </cell>
          <cell r="V148">
            <v>19.108750000000001</v>
          </cell>
          <cell r="W148">
            <v>1089.19875</v>
          </cell>
          <cell r="X148">
            <v>5.0000000000000044E-2</v>
          </cell>
          <cell r="Y148">
            <v>80.256750000000011</v>
          </cell>
          <cell r="Z148">
            <v>20.064187500000003</v>
          </cell>
          <cell r="AA148">
            <v>1203.8512500000002</v>
          </cell>
          <cell r="AC148">
            <v>0</v>
          </cell>
          <cell r="AD148">
            <v>1243.9796250000002</v>
          </cell>
          <cell r="AE148">
            <v>0.14210526315789496</v>
          </cell>
          <cell r="AF148">
            <v>1349.717893125</v>
          </cell>
          <cell r="AG148">
            <v>1368.3775875000003</v>
          </cell>
          <cell r="AH148">
            <v>1405.69697625</v>
          </cell>
          <cell r="AI148">
            <v>1430.57656875</v>
          </cell>
          <cell r="AJ148">
            <v>1554.9745312500002</v>
          </cell>
        </row>
        <row r="149">
          <cell r="A149">
            <v>192624</v>
          </cell>
          <cell r="B149" t="str">
            <v>ZIC GFT 75W-85</v>
          </cell>
          <cell r="N149">
            <v>20</v>
          </cell>
          <cell r="O149">
            <v>86.89</v>
          </cell>
          <cell r="P149">
            <v>89.495999999999995</v>
          </cell>
          <cell r="Q149">
            <v>2.9991943837035295E-2</v>
          </cell>
          <cell r="R149">
            <v>89.495999999999995</v>
          </cell>
          <cell r="S149">
            <v>0</v>
          </cell>
          <cell r="T149">
            <v>5280.2640000000001</v>
          </cell>
          <cell r="U149">
            <v>1</v>
          </cell>
          <cell r="V149">
            <v>89.495999999999995</v>
          </cell>
          <cell r="W149">
            <v>5101.2719999999999</v>
          </cell>
          <cell r="X149">
            <v>-1</v>
          </cell>
          <cell r="Z149">
            <v>0</v>
          </cell>
          <cell r="AA149">
            <v>0</v>
          </cell>
          <cell r="AC149">
            <v>0</v>
          </cell>
          <cell r="AD149">
            <v>0</v>
          </cell>
          <cell r="AE149">
            <v>-1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A150">
            <v>202624</v>
          </cell>
          <cell r="B150" t="str">
            <v>ZIC GFT 75W-85</v>
          </cell>
          <cell r="N150">
            <v>200</v>
          </cell>
          <cell r="O150">
            <v>763.22</v>
          </cell>
          <cell r="P150">
            <v>786.11699999999996</v>
          </cell>
          <cell r="Q150">
            <v>3.0000524095280534E-2</v>
          </cell>
          <cell r="R150">
            <v>786.11699999999996</v>
          </cell>
          <cell r="S150">
            <v>0</v>
          </cell>
          <cell r="T150">
            <v>46380.902999999998</v>
          </cell>
          <cell r="U150">
            <v>1</v>
          </cell>
          <cell r="V150">
            <v>786.11699999999996</v>
          </cell>
          <cell r="W150">
            <v>44808.668999999994</v>
          </cell>
          <cell r="X150">
            <v>5.0000000000000044E-2</v>
          </cell>
          <cell r="Y150">
            <v>825.42285000000004</v>
          </cell>
          <cell r="Z150">
            <v>825.42285000000004</v>
          </cell>
          <cell r="AA150">
            <v>49525.370999999999</v>
          </cell>
          <cell r="AC150">
            <v>0</v>
          </cell>
          <cell r="AD150">
            <v>51176.216700000004</v>
          </cell>
          <cell r="AE150">
            <v>0.14210526315789496</v>
          </cell>
          <cell r="AF150">
            <v>55526.1951195</v>
          </cell>
          <cell r="AG150">
            <v>56293.838370000012</v>
          </cell>
          <cell r="AH150">
            <v>57829.124871</v>
          </cell>
          <cell r="AI150">
            <v>58852.649205000002</v>
          </cell>
          <cell r="AJ150">
            <v>63970.270875000002</v>
          </cell>
        </row>
        <row r="151">
          <cell r="A151">
            <v>132626</v>
          </cell>
          <cell r="B151" t="str">
            <v>ZIC G-FF 75W-85</v>
          </cell>
          <cell r="N151">
            <v>1</v>
          </cell>
          <cell r="O151">
            <v>52.186</v>
          </cell>
          <cell r="P151">
            <v>52.186</v>
          </cell>
          <cell r="Q151">
            <v>0</v>
          </cell>
          <cell r="R151">
            <v>52.186</v>
          </cell>
          <cell r="S151">
            <v>0</v>
          </cell>
          <cell r="T151">
            <v>3078.9740000000002</v>
          </cell>
          <cell r="U151">
            <v>12</v>
          </cell>
          <cell r="V151">
            <v>4.3488333333333333</v>
          </cell>
          <cell r="W151">
            <v>247.8835</v>
          </cell>
          <cell r="X151">
            <v>6.0000000000000053E-2</v>
          </cell>
          <cell r="Y151">
            <v>55.317160000000001</v>
          </cell>
          <cell r="Z151">
            <v>4.6097633333333334</v>
          </cell>
          <cell r="AA151">
            <v>276.58580000000001</v>
          </cell>
          <cell r="AC151">
            <v>0</v>
          </cell>
          <cell r="AD151">
            <v>285.8053266666667</v>
          </cell>
          <cell r="AE151">
            <v>0.152982456140351</v>
          </cell>
          <cell r="AF151">
            <v>310.09877943333333</v>
          </cell>
          <cell r="AG151">
            <v>314.38585933333337</v>
          </cell>
          <cell r="AH151">
            <v>322.96001913333333</v>
          </cell>
          <cell r="AI151">
            <v>328.67612566666668</v>
          </cell>
          <cell r="AJ151">
            <v>357.25665833333335</v>
          </cell>
        </row>
        <row r="152">
          <cell r="A152">
            <v>162626</v>
          </cell>
          <cell r="B152" t="str">
            <v>ZIC G-FF 75W-85</v>
          </cell>
          <cell r="N152">
            <v>4</v>
          </cell>
          <cell r="O152">
            <v>54.969000000000001</v>
          </cell>
          <cell r="P152">
            <v>54.969000000000001</v>
          </cell>
          <cell r="Q152">
            <v>0</v>
          </cell>
          <cell r="R152">
            <v>54.969000000000001</v>
          </cell>
          <cell r="S152">
            <v>0</v>
          </cell>
          <cell r="T152">
            <v>3243.1710000000003</v>
          </cell>
          <cell r="U152">
            <v>4</v>
          </cell>
          <cell r="V152">
            <v>13.74225</v>
          </cell>
          <cell r="W152">
            <v>783.30825000000004</v>
          </cell>
          <cell r="X152">
            <v>5.0000000000000044E-2</v>
          </cell>
          <cell r="Y152">
            <v>57.717450000000007</v>
          </cell>
          <cell r="Z152">
            <v>14.429362500000002</v>
          </cell>
          <cell r="AA152">
            <v>865.76175000000012</v>
          </cell>
          <cell r="AB152">
            <v>100</v>
          </cell>
          <cell r="AC152">
            <v>82247.366250000021</v>
          </cell>
          <cell r="AD152">
            <v>894.62047500000006</v>
          </cell>
          <cell r="AE152">
            <v>0.14210526315789473</v>
          </cell>
          <cell r="AF152">
            <v>970.66321537500005</v>
          </cell>
          <cell r="AG152">
            <v>984.0825225000001</v>
          </cell>
          <cell r="AH152">
            <v>1010.92113675</v>
          </cell>
          <cell r="AI152">
            <v>1028.8135462499999</v>
          </cell>
          <cell r="AJ152">
            <v>1118.2755937500001</v>
          </cell>
        </row>
        <row r="153">
          <cell r="A153">
            <v>192626</v>
          </cell>
          <cell r="B153" t="str">
            <v>ZIC G-FF 75W-85</v>
          </cell>
          <cell r="N153">
            <v>20</v>
          </cell>
          <cell r="O153">
            <v>64.363</v>
          </cell>
          <cell r="P153">
            <v>64.363</v>
          </cell>
          <cell r="Q153">
            <v>0</v>
          </cell>
          <cell r="R153">
            <v>64.363</v>
          </cell>
          <cell r="S153">
            <v>0</v>
          </cell>
          <cell r="T153">
            <v>3797.4169999999999</v>
          </cell>
          <cell r="U153">
            <v>1</v>
          </cell>
          <cell r="V153">
            <v>64.363</v>
          </cell>
          <cell r="W153">
            <v>3668.6909999999998</v>
          </cell>
          <cell r="X153">
            <v>4.9999999999999822E-2</v>
          </cell>
          <cell r="Y153">
            <v>67.581149999999994</v>
          </cell>
          <cell r="Z153">
            <v>67.581149999999994</v>
          </cell>
          <cell r="AA153">
            <v>4054.8689999999997</v>
          </cell>
          <cell r="AB153">
            <v>2</v>
          </cell>
          <cell r="AC153">
            <v>7704.2510999999995</v>
          </cell>
          <cell r="AD153">
            <v>4190.0312999999996</v>
          </cell>
          <cell r="AE153">
            <v>0.14210526315789473</v>
          </cell>
          <cell r="AF153">
            <v>4546.1839604999996</v>
          </cell>
          <cell r="AG153">
            <v>4609.0344299999997</v>
          </cell>
          <cell r="AH153">
            <v>4734.7353689999991</v>
          </cell>
          <cell r="AI153">
            <v>4818.5359949999993</v>
          </cell>
          <cell r="AJ153">
            <v>5237.5391249999993</v>
          </cell>
        </row>
        <row r="154">
          <cell r="A154">
            <v>202626</v>
          </cell>
          <cell r="B154" t="str">
            <v>ZIC G-FF 75W-85</v>
          </cell>
          <cell r="N154">
            <v>200</v>
          </cell>
          <cell r="O154">
            <v>565.34799999999996</v>
          </cell>
          <cell r="P154">
            <v>565.34799999999996</v>
          </cell>
          <cell r="Q154">
            <v>0</v>
          </cell>
          <cell r="R154">
            <v>565.34799999999996</v>
          </cell>
          <cell r="S154">
            <v>0</v>
          </cell>
          <cell r="T154">
            <v>33355.531999999999</v>
          </cell>
          <cell r="U154">
            <v>1</v>
          </cell>
          <cell r="V154">
            <v>565.34799999999996</v>
          </cell>
          <cell r="W154">
            <v>32224.835999999996</v>
          </cell>
          <cell r="X154">
            <v>5.0000000000000044E-2</v>
          </cell>
          <cell r="Y154">
            <v>593.61540000000002</v>
          </cell>
          <cell r="Z154">
            <v>593.61540000000002</v>
          </cell>
          <cell r="AA154">
            <v>35616.923999999999</v>
          </cell>
          <cell r="AC154">
            <v>0</v>
          </cell>
          <cell r="AD154">
            <v>36804.154800000004</v>
          </cell>
          <cell r="AE154">
            <v>0.14210526315789496</v>
          </cell>
          <cell r="AF154">
            <v>39932.507958000002</v>
          </cell>
          <cell r="AG154">
            <v>40484.570280000007</v>
          </cell>
          <cell r="AH154">
            <v>41588.694924000003</v>
          </cell>
          <cell r="AI154">
            <v>42324.778019999998</v>
          </cell>
          <cell r="AJ154">
            <v>46005.193500000008</v>
          </cell>
        </row>
        <row r="155">
          <cell r="A155">
            <v>132625</v>
          </cell>
          <cell r="B155" t="str">
            <v>ZIC G-EP 80W-90</v>
          </cell>
          <cell r="N155">
            <v>1</v>
          </cell>
          <cell r="O155">
            <v>46.966999999999999</v>
          </cell>
          <cell r="P155">
            <v>48.375999999999998</v>
          </cell>
          <cell r="Q155">
            <v>2.9999787084548757E-2</v>
          </cell>
          <cell r="R155">
            <v>48.375999999999998</v>
          </cell>
          <cell r="S155">
            <v>0</v>
          </cell>
          <cell r="T155">
            <v>2854.1839999999997</v>
          </cell>
          <cell r="U155">
            <v>12</v>
          </cell>
          <cell r="V155">
            <v>4.0313333333333334</v>
          </cell>
          <cell r="W155">
            <v>229.786</v>
          </cell>
          <cell r="X155">
            <v>6.0000000000000053E-2</v>
          </cell>
          <cell r="Y155">
            <v>51.278559999999999</v>
          </cell>
          <cell r="Z155">
            <v>4.2732133333333335</v>
          </cell>
          <cell r="AA155">
            <v>256.39280000000002</v>
          </cell>
          <cell r="AC155">
            <v>0</v>
          </cell>
          <cell r="AD155">
            <v>264.93922666666668</v>
          </cell>
          <cell r="AE155">
            <v>0.152982456140351</v>
          </cell>
          <cell r="AF155">
            <v>287.45906093333332</v>
          </cell>
          <cell r="AG155">
            <v>291.4331493333334</v>
          </cell>
          <cell r="AH155">
            <v>299.38132613333335</v>
          </cell>
          <cell r="AI155">
            <v>304.68011066666668</v>
          </cell>
          <cell r="AJ155">
            <v>331.17403333333334</v>
          </cell>
        </row>
        <row r="156">
          <cell r="A156">
            <v>162625</v>
          </cell>
          <cell r="B156" t="str">
            <v>ZIC G-EP 80W-90</v>
          </cell>
          <cell r="N156">
            <v>4</v>
          </cell>
          <cell r="O156">
            <v>49.472000000000001</v>
          </cell>
          <cell r="P156">
            <v>50.956000000000003</v>
          </cell>
          <cell r="Q156">
            <v>2.9996765847348117E-2</v>
          </cell>
          <cell r="R156">
            <v>50.956000000000003</v>
          </cell>
          <cell r="S156">
            <v>0</v>
          </cell>
          <cell r="T156">
            <v>3006.404</v>
          </cell>
          <cell r="U156">
            <v>4</v>
          </cell>
          <cell r="V156">
            <v>12.739000000000001</v>
          </cell>
          <cell r="W156">
            <v>726.12300000000005</v>
          </cell>
          <cell r="X156">
            <v>5.0000000000000044E-2</v>
          </cell>
          <cell r="Y156">
            <v>53.503800000000005</v>
          </cell>
          <cell r="Z156">
            <v>13.375950000000001</v>
          </cell>
          <cell r="AA156">
            <v>802.55700000000013</v>
          </cell>
          <cell r="AC156">
            <v>0</v>
          </cell>
          <cell r="AD156">
            <v>829.30890000000011</v>
          </cell>
          <cell r="AE156">
            <v>0.14210526315789473</v>
          </cell>
          <cell r="AF156">
            <v>899.80015650000007</v>
          </cell>
          <cell r="AG156">
            <v>912.2397900000002</v>
          </cell>
          <cell r="AH156">
            <v>937.119057</v>
          </cell>
          <cell r="AI156">
            <v>953.70523500000002</v>
          </cell>
          <cell r="AJ156">
            <v>1036.6361250000002</v>
          </cell>
        </row>
        <row r="157">
          <cell r="A157">
            <v>192625</v>
          </cell>
          <cell r="B157" t="str">
            <v>ZIC G-EP 80W-90</v>
          </cell>
          <cell r="N157">
            <v>20</v>
          </cell>
          <cell r="O157">
            <v>57.926000000000002</v>
          </cell>
          <cell r="P157">
            <v>59.664000000000001</v>
          </cell>
          <cell r="Q157">
            <v>3.0003797949107458E-2</v>
          </cell>
          <cell r="R157">
            <v>59.664000000000001</v>
          </cell>
          <cell r="S157">
            <v>0</v>
          </cell>
          <cell r="T157">
            <v>3520.1759999999999</v>
          </cell>
          <cell r="U157">
            <v>1</v>
          </cell>
          <cell r="V157">
            <v>59.664000000000001</v>
          </cell>
          <cell r="W157">
            <v>3400.848</v>
          </cell>
          <cell r="X157">
            <v>5.0000000000000044E-2</v>
          </cell>
          <cell r="Y157">
            <v>62.647200000000005</v>
          </cell>
          <cell r="Z157">
            <v>62.647200000000005</v>
          </cell>
          <cell r="AA157">
            <v>3758.8320000000003</v>
          </cell>
          <cell r="AC157">
            <v>0</v>
          </cell>
          <cell r="AD157">
            <v>3884.1264000000001</v>
          </cell>
          <cell r="AE157">
            <v>0.14210526315789473</v>
          </cell>
          <cell r="AF157">
            <v>4214.2771439999997</v>
          </cell>
          <cell r="AG157">
            <v>4272.5390400000006</v>
          </cell>
          <cell r="AH157">
            <v>4389.0628319999996</v>
          </cell>
          <cell r="AI157">
            <v>4466.7453599999999</v>
          </cell>
          <cell r="AJ157">
            <v>4855.1580000000004</v>
          </cell>
        </row>
        <row r="158">
          <cell r="A158">
            <v>202625</v>
          </cell>
          <cell r="B158" t="str">
            <v>ZIC G-EP 80W-90</v>
          </cell>
          <cell r="N158">
            <v>200</v>
          </cell>
          <cell r="O158">
            <v>508.81400000000002</v>
          </cell>
          <cell r="P158">
            <v>524.07799999999997</v>
          </cell>
          <cell r="Q158">
            <v>2.999917455101464E-2</v>
          </cell>
          <cell r="R158">
            <v>524.07799999999997</v>
          </cell>
          <cell r="S158">
            <v>0</v>
          </cell>
          <cell r="T158">
            <v>30920.601999999999</v>
          </cell>
          <cell r="U158">
            <v>1</v>
          </cell>
          <cell r="V158">
            <v>524.07799999999997</v>
          </cell>
          <cell r="W158">
            <v>29872.446</v>
          </cell>
          <cell r="X158">
            <v>5.0000000000000266E-2</v>
          </cell>
          <cell r="Y158">
            <v>550.28190000000006</v>
          </cell>
          <cell r="Z158">
            <v>550.28190000000006</v>
          </cell>
          <cell r="AA158">
            <v>33016.914000000004</v>
          </cell>
          <cell r="AC158">
            <v>0</v>
          </cell>
          <cell r="AD158">
            <v>34117.477800000001</v>
          </cell>
          <cell r="AE158">
            <v>0.14210526315789473</v>
          </cell>
          <cell r="AF158">
            <v>37017.463412999998</v>
          </cell>
          <cell r="AG158">
            <v>37529.225580000006</v>
          </cell>
          <cell r="AH158">
            <v>38552.749914</v>
          </cell>
          <cell r="AI158">
            <v>39235.099470000001</v>
          </cell>
          <cell r="AJ158">
            <v>42646.847249999999</v>
          </cell>
        </row>
        <row r="159">
          <cell r="A159">
            <v>132633</v>
          </cell>
          <cell r="B159" t="str">
            <v>ZIC G-5 80W-90</v>
          </cell>
          <cell r="N159">
            <v>1</v>
          </cell>
          <cell r="O159">
            <v>49.576999999999998</v>
          </cell>
          <cell r="P159">
            <v>51.064</v>
          </cell>
          <cell r="Q159">
            <v>2.9993747100470092E-2</v>
          </cell>
          <cell r="R159">
            <v>51.064</v>
          </cell>
          <cell r="S159">
            <v>0</v>
          </cell>
          <cell r="T159">
            <v>3012.7759999999998</v>
          </cell>
          <cell r="U159">
            <v>12</v>
          </cell>
          <cell r="V159">
            <v>4.2553333333333336</v>
          </cell>
          <cell r="W159">
            <v>242.55400000000003</v>
          </cell>
          <cell r="X159">
            <v>5.9999999999999831E-2</v>
          </cell>
          <cell r="Y159">
            <v>54.127839999999999</v>
          </cell>
          <cell r="Z159">
            <v>4.510653333333333</v>
          </cell>
          <cell r="AA159">
            <v>270.63919999999996</v>
          </cell>
          <cell r="AC159">
            <v>0</v>
          </cell>
          <cell r="AD159">
            <v>279.66050666666666</v>
          </cell>
          <cell r="AE159">
            <v>0.15298245614035078</v>
          </cell>
          <cell r="AF159">
            <v>303.4316497333333</v>
          </cell>
          <cell r="AG159">
            <v>307.62655733333338</v>
          </cell>
          <cell r="AH159">
            <v>316.01637253333331</v>
          </cell>
          <cell r="AI159">
            <v>321.60958266666665</v>
          </cell>
          <cell r="AJ159">
            <v>349.57563333333331</v>
          </cell>
        </row>
        <row r="160">
          <cell r="A160">
            <v>162633</v>
          </cell>
          <cell r="B160" t="str">
            <v>ZIC G-5 80W-90</v>
          </cell>
          <cell r="N160">
            <v>4</v>
          </cell>
          <cell r="O160">
            <v>52.220999999999997</v>
          </cell>
          <cell r="P160">
            <v>53.786999999999999</v>
          </cell>
          <cell r="Q160">
            <v>2.9987935887861195E-2</v>
          </cell>
          <cell r="R160">
            <v>53.786999999999999</v>
          </cell>
          <cell r="S160">
            <v>0</v>
          </cell>
          <cell r="T160">
            <v>3173.433</v>
          </cell>
          <cell r="U160">
            <v>4</v>
          </cell>
          <cell r="V160">
            <v>13.44675</v>
          </cell>
          <cell r="W160">
            <v>766.46474999999998</v>
          </cell>
          <cell r="X160">
            <v>5.0000000000000044E-2</v>
          </cell>
          <cell r="Y160">
            <v>56.476349999999996</v>
          </cell>
          <cell r="Z160">
            <v>14.119087499999999</v>
          </cell>
          <cell r="AA160">
            <v>847.14524999999992</v>
          </cell>
          <cell r="AC160">
            <v>0</v>
          </cell>
          <cell r="AD160">
            <v>875.38342499999999</v>
          </cell>
          <cell r="AE160">
            <v>0.14210526315789473</v>
          </cell>
          <cell r="AF160">
            <v>949.79101612499994</v>
          </cell>
          <cell r="AG160">
            <v>962.9217675000001</v>
          </cell>
          <cell r="AH160">
            <v>989.18327024999985</v>
          </cell>
          <cell r="AI160">
            <v>1006.6909387499999</v>
          </cell>
          <cell r="AJ160">
            <v>1094.22928125</v>
          </cell>
        </row>
        <row r="161">
          <cell r="A161">
            <v>192633</v>
          </cell>
          <cell r="B161" t="str">
            <v>ZIC G-5 80W-90</v>
          </cell>
          <cell r="N161">
            <v>20</v>
          </cell>
          <cell r="O161">
            <v>61.145000000000003</v>
          </cell>
          <cell r="P161">
            <v>62.978999999999999</v>
          </cell>
          <cell r="Q161">
            <v>2.9994275901545464E-2</v>
          </cell>
          <cell r="R161">
            <v>62.978999999999999</v>
          </cell>
          <cell r="S161">
            <v>0</v>
          </cell>
          <cell r="T161">
            <v>3715.761</v>
          </cell>
          <cell r="U161">
            <v>1</v>
          </cell>
          <cell r="V161">
            <v>62.978999999999999</v>
          </cell>
          <cell r="W161">
            <v>3589.8029999999999</v>
          </cell>
          <cell r="X161">
            <v>5.0000000000000044E-2</v>
          </cell>
          <cell r="Y161">
            <v>66.127949999999998</v>
          </cell>
          <cell r="Z161">
            <v>66.127949999999998</v>
          </cell>
          <cell r="AA161">
            <v>3967.6769999999997</v>
          </cell>
          <cell r="AC161">
            <v>0</v>
          </cell>
          <cell r="AD161">
            <v>4099.9328999999998</v>
          </cell>
          <cell r="AE161">
            <v>0.14210526315789473</v>
          </cell>
          <cell r="AF161">
            <v>4448.4271964999998</v>
          </cell>
          <cell r="AG161">
            <v>4509.9261900000001</v>
          </cell>
          <cell r="AH161">
            <v>4632.924176999999</v>
          </cell>
          <cell r="AI161">
            <v>4714.9228349999994</v>
          </cell>
          <cell r="AJ161">
            <v>5124.9161249999997</v>
          </cell>
        </row>
        <row r="162">
          <cell r="A162">
            <v>202633</v>
          </cell>
          <cell r="B162" t="str">
            <v>ZIC G-5 80W-90</v>
          </cell>
          <cell r="N162">
            <v>200</v>
          </cell>
          <cell r="O162">
            <v>537.08100000000002</v>
          </cell>
          <cell r="P162">
            <v>553.19299999999998</v>
          </cell>
          <cell r="Q162">
            <v>2.9999199375885466E-2</v>
          </cell>
          <cell r="R162">
            <v>553.19299999999998</v>
          </cell>
          <cell r="S162">
            <v>0</v>
          </cell>
          <cell r="T162">
            <v>32638.386999999999</v>
          </cell>
          <cell r="U162">
            <v>1</v>
          </cell>
          <cell r="V162">
            <v>553.19299999999998</v>
          </cell>
          <cell r="W162">
            <v>31532.001</v>
          </cell>
          <cell r="X162">
            <v>5.0000000000000044E-2</v>
          </cell>
          <cell r="Y162">
            <v>580.85265000000004</v>
          </cell>
          <cell r="Z162">
            <v>580.85265000000004</v>
          </cell>
          <cell r="AA162">
            <v>34851.159</v>
          </cell>
          <cell r="AC162">
            <v>0</v>
          </cell>
          <cell r="AD162">
            <v>36012.864300000001</v>
          </cell>
          <cell r="AE162">
            <v>0.14210526315789473</v>
          </cell>
          <cell r="AF162">
            <v>39073.957765500003</v>
          </cell>
          <cell r="AG162">
            <v>39614.150730000001</v>
          </cell>
          <cell r="AH162">
            <v>40694.536658999998</v>
          </cell>
          <cell r="AI162">
            <v>41414.793944999998</v>
          </cell>
          <cell r="AJ162">
            <v>45016.080375000005</v>
          </cell>
        </row>
        <row r="163">
          <cell r="A163">
            <v>202644</v>
          </cell>
          <cell r="B163" t="str">
            <v>ZIC H-Trans 10W</v>
          </cell>
          <cell r="N163">
            <v>200</v>
          </cell>
          <cell r="O163">
            <v>480</v>
          </cell>
          <cell r="P163">
            <v>480</v>
          </cell>
          <cell r="Q163">
            <v>0</v>
          </cell>
          <cell r="R163">
            <v>480</v>
          </cell>
          <cell r="S163">
            <v>0</v>
          </cell>
          <cell r="T163">
            <v>28320</v>
          </cell>
          <cell r="U163">
            <v>1</v>
          </cell>
          <cell r="V163">
            <v>480</v>
          </cell>
          <cell r="W163">
            <v>27360</v>
          </cell>
          <cell r="X163">
            <v>0</v>
          </cell>
          <cell r="Y163">
            <v>479.99999999999994</v>
          </cell>
          <cell r="Z163">
            <v>479.99999999999994</v>
          </cell>
          <cell r="AA163">
            <v>28799.999999999996</v>
          </cell>
          <cell r="AC163">
            <v>0</v>
          </cell>
          <cell r="AD163">
            <v>29759.999999999996</v>
          </cell>
          <cell r="AE163">
            <v>8.7719298245613864E-2</v>
          </cell>
          <cell r="AF163">
            <v>32289.599999999995</v>
          </cell>
          <cell r="AG163">
            <v>32736</v>
          </cell>
          <cell r="AH163">
            <v>33628.799999999996</v>
          </cell>
          <cell r="AI163">
            <v>34223.999999999993</v>
          </cell>
          <cell r="AJ163">
            <v>37199.999999999993</v>
          </cell>
        </row>
        <row r="164">
          <cell r="A164">
            <v>202643</v>
          </cell>
          <cell r="B164" t="str">
            <v>ZIC H-Trans 30</v>
          </cell>
          <cell r="N164">
            <v>200</v>
          </cell>
          <cell r="O164">
            <v>490</v>
          </cell>
          <cell r="P164">
            <v>490</v>
          </cell>
          <cell r="Q164">
            <v>0</v>
          </cell>
          <cell r="R164">
            <v>514.5</v>
          </cell>
          <cell r="S164">
            <v>5.0000000000000044E-2</v>
          </cell>
          <cell r="T164">
            <v>28910</v>
          </cell>
          <cell r="U164">
            <v>1</v>
          </cell>
          <cell r="V164">
            <v>514.5</v>
          </cell>
          <cell r="W164">
            <v>29326.5</v>
          </cell>
          <cell r="X164">
            <v>0</v>
          </cell>
          <cell r="Y164">
            <v>514.50000000000011</v>
          </cell>
          <cell r="Z164">
            <v>514.50000000000011</v>
          </cell>
          <cell r="AA164">
            <v>30870.000000000007</v>
          </cell>
          <cell r="AC164">
            <v>0</v>
          </cell>
          <cell r="AD164">
            <v>31899.000000000007</v>
          </cell>
          <cell r="AE164">
            <v>8.7719298245614308E-2</v>
          </cell>
          <cell r="AF164">
            <v>34610.415000000008</v>
          </cell>
          <cell r="AG164">
            <v>35088.900000000009</v>
          </cell>
          <cell r="AH164">
            <v>36045.870000000003</v>
          </cell>
          <cell r="AI164">
            <v>36683.850000000006</v>
          </cell>
          <cell r="AJ164">
            <v>39873.750000000007</v>
          </cell>
        </row>
        <row r="165">
          <cell r="A165">
            <v>191906</v>
          </cell>
          <cell r="B165" t="str">
            <v>SK UTF (UTTO 10w-30)</v>
          </cell>
          <cell r="N165">
            <v>20</v>
          </cell>
          <cell r="O165">
            <v>57.926000000000002</v>
          </cell>
          <cell r="P165">
            <v>57.926000000000002</v>
          </cell>
          <cell r="Q165">
            <v>0</v>
          </cell>
          <cell r="R165">
            <v>57.926000000000002</v>
          </cell>
          <cell r="S165">
            <v>0</v>
          </cell>
          <cell r="T165">
            <v>3417.634</v>
          </cell>
          <cell r="U165">
            <v>1</v>
          </cell>
          <cell r="V165">
            <v>57.926000000000002</v>
          </cell>
          <cell r="W165">
            <v>3301.7820000000002</v>
          </cell>
          <cell r="X165">
            <v>5.0000000000000044E-2</v>
          </cell>
          <cell r="Y165">
            <v>60.822300000000006</v>
          </cell>
          <cell r="Z165">
            <v>60.822300000000006</v>
          </cell>
          <cell r="AA165">
            <v>3649.3380000000002</v>
          </cell>
          <cell r="AC165">
            <v>0</v>
          </cell>
          <cell r="AD165">
            <v>3770.9826000000003</v>
          </cell>
          <cell r="AE165">
            <v>0.14210526315789473</v>
          </cell>
          <cell r="AF165">
            <v>4091.5161210000001</v>
          </cell>
          <cell r="AG165">
            <v>4148.0808600000009</v>
          </cell>
          <cell r="AH165">
            <v>4261.2103379999999</v>
          </cell>
          <cell r="AI165">
            <v>4336.6299900000004</v>
          </cell>
          <cell r="AJ165">
            <v>4713.7282500000001</v>
          </cell>
        </row>
        <row r="166">
          <cell r="A166">
            <v>201906</v>
          </cell>
          <cell r="B166" t="str">
            <v>SK UTF (UTTO 10w-30)</v>
          </cell>
          <cell r="N166">
            <v>200</v>
          </cell>
          <cell r="O166">
            <v>508.81400000000002</v>
          </cell>
          <cell r="P166">
            <v>508.81400000000002</v>
          </cell>
          <cell r="Q166">
            <v>0</v>
          </cell>
          <cell r="R166">
            <v>508.81400000000002</v>
          </cell>
          <cell r="S166">
            <v>0</v>
          </cell>
          <cell r="T166">
            <v>30020.026000000002</v>
          </cell>
          <cell r="U166">
            <v>1</v>
          </cell>
          <cell r="V166">
            <v>508.81400000000002</v>
          </cell>
          <cell r="W166">
            <v>29002.398000000001</v>
          </cell>
          <cell r="X166">
            <v>5.0000000000000044E-2</v>
          </cell>
          <cell r="Y166">
            <v>534.25470000000007</v>
          </cell>
          <cell r="Z166">
            <v>534.25470000000007</v>
          </cell>
          <cell r="AA166">
            <v>32055.282000000003</v>
          </cell>
          <cell r="AC166">
            <v>0</v>
          </cell>
          <cell r="AD166">
            <v>33123.791400000002</v>
          </cell>
          <cell r="AE166">
            <v>0.14210526315789473</v>
          </cell>
          <cell r="AF166">
            <v>35939.313669000003</v>
          </cell>
          <cell r="AG166">
            <v>36436.170540000006</v>
          </cell>
          <cell r="AH166">
            <v>37429.884281999999</v>
          </cell>
          <cell r="AI166">
            <v>38092.360110000001</v>
          </cell>
          <cell r="AJ166">
            <v>41404.739249999999</v>
          </cell>
        </row>
        <row r="167">
          <cell r="AA167">
            <v>0</v>
          </cell>
          <cell r="AC167">
            <v>0</v>
          </cell>
          <cell r="AF167">
            <v>0</v>
          </cell>
          <cell r="AG167">
            <v>0</v>
          </cell>
          <cell r="AH167">
            <v>0</v>
          </cell>
          <cell r="AJ167">
            <v>0</v>
          </cell>
        </row>
        <row r="168">
          <cell r="A168">
            <v>137210</v>
          </cell>
          <cell r="B168" t="str">
            <v>ZIC M9 4T</v>
          </cell>
          <cell r="N168">
            <v>1</v>
          </cell>
          <cell r="O168">
            <v>65</v>
          </cell>
          <cell r="P168">
            <v>65</v>
          </cell>
          <cell r="Q168">
            <v>0</v>
          </cell>
          <cell r="R168">
            <v>65</v>
          </cell>
          <cell r="S168">
            <v>0</v>
          </cell>
          <cell r="T168">
            <v>3835</v>
          </cell>
          <cell r="U168">
            <v>12</v>
          </cell>
          <cell r="V168">
            <v>5.416666666666667</v>
          </cell>
          <cell r="W168">
            <v>308.75</v>
          </cell>
          <cell r="X168">
            <v>0</v>
          </cell>
          <cell r="Y168">
            <v>65</v>
          </cell>
          <cell r="Z168">
            <v>5.416666666666667</v>
          </cell>
          <cell r="AA168">
            <v>325</v>
          </cell>
          <cell r="AC168">
            <v>0</v>
          </cell>
          <cell r="AD168">
            <v>335.83333333333337</v>
          </cell>
          <cell r="AE168">
            <v>8.7719298245614086E-2</v>
          </cell>
          <cell r="AF168">
            <v>364.37916666666672</v>
          </cell>
          <cell r="AG168">
            <v>369.41666666666674</v>
          </cell>
          <cell r="AH168">
            <v>379.49166666666667</v>
          </cell>
          <cell r="AI168">
            <v>386.20833333333337</v>
          </cell>
          <cell r="AJ168">
            <v>419.79166666666674</v>
          </cell>
        </row>
        <row r="169">
          <cell r="A169">
            <v>137211</v>
          </cell>
          <cell r="B169" t="str">
            <v>ZIC M7 4T</v>
          </cell>
          <cell r="N169">
            <v>1</v>
          </cell>
          <cell r="O169">
            <v>55</v>
          </cell>
          <cell r="P169">
            <v>55</v>
          </cell>
          <cell r="Q169">
            <v>0</v>
          </cell>
          <cell r="R169">
            <v>55</v>
          </cell>
          <cell r="S169">
            <v>0</v>
          </cell>
          <cell r="T169">
            <v>3245</v>
          </cell>
          <cell r="U169">
            <v>12</v>
          </cell>
          <cell r="V169">
            <v>4.583333333333333</v>
          </cell>
          <cell r="W169">
            <v>261.25</v>
          </cell>
          <cell r="X169">
            <v>0</v>
          </cell>
          <cell r="Y169">
            <v>55</v>
          </cell>
          <cell r="Z169">
            <v>4.583333333333333</v>
          </cell>
          <cell r="AA169">
            <v>275</v>
          </cell>
          <cell r="AC169">
            <v>0</v>
          </cell>
          <cell r="AD169">
            <v>284.16666666666663</v>
          </cell>
          <cell r="AE169">
            <v>8.7719298245613864E-2</v>
          </cell>
          <cell r="AF169">
            <v>308.32083333333327</v>
          </cell>
          <cell r="AG169">
            <v>312.58333333333331</v>
          </cell>
          <cell r="AH169">
            <v>321.10833333333323</v>
          </cell>
          <cell r="AI169">
            <v>326.79166666666657</v>
          </cell>
          <cell r="AJ169">
            <v>355.20833333333326</v>
          </cell>
        </row>
        <row r="170">
          <cell r="A170">
            <v>137212</v>
          </cell>
          <cell r="B170" t="str">
            <v>ZIC M5 4T</v>
          </cell>
          <cell r="N170">
            <v>1</v>
          </cell>
          <cell r="O170">
            <v>45</v>
          </cell>
          <cell r="P170">
            <v>45</v>
          </cell>
          <cell r="Q170">
            <v>0</v>
          </cell>
          <cell r="R170">
            <v>45</v>
          </cell>
          <cell r="S170">
            <v>0</v>
          </cell>
          <cell r="T170">
            <v>2655</v>
          </cell>
          <cell r="U170">
            <v>12</v>
          </cell>
          <cell r="V170">
            <v>3.75</v>
          </cell>
          <cell r="W170">
            <v>213.75</v>
          </cell>
          <cell r="X170">
            <v>0</v>
          </cell>
          <cell r="Y170">
            <v>45</v>
          </cell>
          <cell r="Z170">
            <v>3.75</v>
          </cell>
          <cell r="AA170">
            <v>225</v>
          </cell>
          <cell r="AC170">
            <v>0</v>
          </cell>
          <cell r="AD170">
            <v>232.5</v>
          </cell>
          <cell r="AE170">
            <v>8.7719298245614086E-2</v>
          </cell>
          <cell r="AF170">
            <v>252.26249999999999</v>
          </cell>
          <cell r="AG170">
            <v>255.75000000000003</v>
          </cell>
          <cell r="AH170">
            <v>262.72499999999997</v>
          </cell>
          <cell r="AI170">
            <v>267.375</v>
          </cell>
          <cell r="AJ170">
            <v>290.625</v>
          </cell>
        </row>
        <row r="171">
          <cell r="AA171">
            <v>0</v>
          </cell>
          <cell r="AC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</row>
        <row r="172">
          <cell r="A172">
            <v>162659</v>
          </cell>
          <cell r="B172" t="str">
            <v>ZIC FLUSH</v>
          </cell>
          <cell r="N172">
            <v>4</v>
          </cell>
          <cell r="O172">
            <v>32.412999999999997</v>
          </cell>
          <cell r="P172">
            <v>34.680999999999997</v>
          </cell>
          <cell r="Q172">
            <v>-0.04</v>
          </cell>
          <cell r="R172">
            <v>36.415050000000001</v>
          </cell>
          <cell r="S172">
            <v>5.0000000000000044E-2</v>
          </cell>
          <cell r="T172">
            <v>2046.1789999999999</v>
          </cell>
          <cell r="U172">
            <v>4</v>
          </cell>
          <cell r="V172">
            <v>9.1037625000000002</v>
          </cell>
          <cell r="W172">
            <v>518.91446250000001</v>
          </cell>
          <cell r="X172">
            <v>0</v>
          </cell>
          <cell r="Y172">
            <v>36.415050000000001</v>
          </cell>
          <cell r="Z172">
            <v>9.1037625000000002</v>
          </cell>
          <cell r="AA172">
            <v>546.22575000000006</v>
          </cell>
          <cell r="AB172">
            <v>40</v>
          </cell>
          <cell r="AC172">
            <v>21849.030000000002</v>
          </cell>
          <cell r="AD172">
            <v>564.43327499999998</v>
          </cell>
          <cell r="AE172">
            <v>8.7719298245613864E-2</v>
          </cell>
          <cell r="AF172">
            <v>612.41010337499995</v>
          </cell>
          <cell r="AG172">
            <v>620.87660249999999</v>
          </cell>
          <cell r="AH172">
            <v>637.80960074999996</v>
          </cell>
          <cell r="AI172">
            <v>649.09826624999994</v>
          </cell>
          <cell r="AJ172">
            <v>705.54159374999995</v>
          </cell>
        </row>
        <row r="173">
          <cell r="A173">
            <v>202659</v>
          </cell>
          <cell r="B173" t="str">
            <v>ZIC FLUSH</v>
          </cell>
          <cell r="N173">
            <v>200</v>
          </cell>
          <cell r="O173">
            <v>336.505</v>
          </cell>
          <cell r="P173">
            <v>360.06</v>
          </cell>
          <cell r="Q173">
            <v>-0.08</v>
          </cell>
          <cell r="R173">
            <v>360.06</v>
          </cell>
          <cell r="S173">
            <v>0</v>
          </cell>
          <cell r="T173">
            <v>21243.54</v>
          </cell>
          <cell r="U173">
            <v>1</v>
          </cell>
          <cell r="V173">
            <v>360.06</v>
          </cell>
          <cell r="W173">
            <v>20523.420000000002</v>
          </cell>
          <cell r="X173">
            <v>0</v>
          </cell>
          <cell r="Y173">
            <v>360.06</v>
          </cell>
          <cell r="Z173">
            <v>360.06</v>
          </cell>
          <cell r="AA173">
            <v>21603.599999999999</v>
          </cell>
          <cell r="AC173">
            <v>0</v>
          </cell>
          <cell r="AD173">
            <v>22323.72</v>
          </cell>
          <cell r="AE173">
            <v>8.7719298245614086E-2</v>
          </cell>
          <cell r="AF173">
            <v>24221.236199999999</v>
          </cell>
          <cell r="AG173">
            <v>24556.092000000004</v>
          </cell>
          <cell r="AH173">
            <v>25225.803599999999</v>
          </cell>
          <cell r="AI173">
            <v>25672.277999999998</v>
          </cell>
          <cell r="AJ173">
            <v>27904.65</v>
          </cell>
        </row>
        <row r="174">
          <cell r="A174">
            <v>137096</v>
          </cell>
          <cell r="B174" t="str">
            <v>ZIC DOT-4 (1L*12)</v>
          </cell>
          <cell r="N174">
            <v>1</v>
          </cell>
          <cell r="O174">
            <v>67.061000000000007</v>
          </cell>
          <cell r="P174">
            <v>67.061000000000007</v>
          </cell>
          <cell r="Q174">
            <v>-0.02</v>
          </cell>
          <cell r="R174">
            <v>67.061000000000007</v>
          </cell>
          <cell r="S174">
            <v>0</v>
          </cell>
          <cell r="T174">
            <v>3956.5990000000006</v>
          </cell>
          <cell r="U174">
            <v>12</v>
          </cell>
          <cell r="V174">
            <v>5.5884166666666673</v>
          </cell>
          <cell r="W174">
            <v>318.53975000000003</v>
          </cell>
          <cell r="X174">
            <v>0</v>
          </cell>
          <cell r="Y174">
            <v>67.061000000000007</v>
          </cell>
          <cell r="Z174">
            <v>5.5884166666666673</v>
          </cell>
          <cell r="AA174">
            <v>335.30500000000006</v>
          </cell>
          <cell r="AC174">
            <v>0</v>
          </cell>
          <cell r="AD174">
            <v>346.48183333333338</v>
          </cell>
          <cell r="AE174">
            <v>8.7719298245614086E-2</v>
          </cell>
          <cell r="AF174">
            <v>375.93278916666674</v>
          </cell>
          <cell r="AG174">
            <v>381.13001666666673</v>
          </cell>
          <cell r="AH174">
            <v>391.52447166666667</v>
          </cell>
          <cell r="AI174">
            <v>398.45410833333335</v>
          </cell>
          <cell r="AJ174">
            <v>433.1022916666667</v>
          </cell>
        </row>
        <row r="175">
          <cell r="AA175">
            <v>0</v>
          </cell>
          <cell r="AC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</row>
        <row r="176">
          <cell r="A176">
            <v>197127</v>
          </cell>
          <cell r="B176" t="str">
            <v>ZIC VEGA 32</v>
          </cell>
          <cell r="N176">
            <v>20</v>
          </cell>
          <cell r="O176">
            <v>42.195</v>
          </cell>
          <cell r="P176">
            <v>42.195</v>
          </cell>
          <cell r="Q176">
            <v>0</v>
          </cell>
          <cell r="R176">
            <v>42.2</v>
          </cell>
          <cell r="S176">
            <v>1.184974523047444E-4</v>
          </cell>
          <cell r="T176">
            <v>2489.5050000000001</v>
          </cell>
          <cell r="U176">
            <v>1</v>
          </cell>
          <cell r="V176">
            <v>42.2</v>
          </cell>
          <cell r="W176">
            <v>2405.4</v>
          </cell>
          <cell r="X176">
            <v>0.13386563981042654</v>
          </cell>
          <cell r="Y176">
            <v>47.849130000000002</v>
          </cell>
          <cell r="Z176">
            <v>47.849130000000002</v>
          </cell>
          <cell r="AA176">
            <v>2870.9477999999999</v>
          </cell>
          <cell r="AC176">
            <v>0</v>
          </cell>
          <cell r="AD176">
            <v>2966.64606</v>
          </cell>
          <cell r="AE176">
            <v>0.23332753803941131</v>
          </cell>
          <cell r="AF176">
            <v>3218.8109750999997</v>
          </cell>
          <cell r="AG176">
            <v>3263.3106660000003</v>
          </cell>
          <cell r="AH176">
            <v>3352.3100477999997</v>
          </cell>
          <cell r="AI176">
            <v>3411.642969</v>
          </cell>
          <cell r="AJ176">
            <v>3708.3075749999998</v>
          </cell>
        </row>
        <row r="177">
          <cell r="A177">
            <v>207127</v>
          </cell>
          <cell r="B177" t="str">
            <v>ZIC VEGA 32</v>
          </cell>
          <cell r="N177">
            <v>200</v>
          </cell>
          <cell r="O177">
            <v>367.09699999999998</v>
          </cell>
          <cell r="P177">
            <v>367.09699999999998</v>
          </cell>
          <cell r="Q177">
            <v>0</v>
          </cell>
          <cell r="R177">
            <v>367.1</v>
          </cell>
          <cell r="S177">
            <v>8.1722269591466556E-6</v>
          </cell>
          <cell r="T177">
            <v>21658.722999999998</v>
          </cell>
          <cell r="U177">
            <v>1</v>
          </cell>
          <cell r="V177">
            <v>367.1</v>
          </cell>
          <cell r="W177">
            <v>20924.7</v>
          </cell>
          <cell r="X177">
            <v>0.15499056115499865</v>
          </cell>
          <cell r="Y177">
            <v>423.99703500000004</v>
          </cell>
          <cell r="Z177">
            <v>423.99703500000004</v>
          </cell>
          <cell r="AA177">
            <v>25439.822100000001</v>
          </cell>
          <cell r="AC177">
            <v>0</v>
          </cell>
          <cell r="AD177">
            <v>26287.816170000002</v>
          </cell>
          <cell r="AE177">
            <v>0.2563055226598232</v>
          </cell>
          <cell r="AF177">
            <v>28522.280544450001</v>
          </cell>
          <cell r="AG177">
            <v>28916.597787000006</v>
          </cell>
          <cell r="AH177">
            <v>29705.232272099998</v>
          </cell>
          <cell r="AI177">
            <v>30230.988595499999</v>
          </cell>
          <cell r="AJ177">
            <v>32859.7702125</v>
          </cell>
        </row>
        <row r="178">
          <cell r="A178">
            <v>197128</v>
          </cell>
          <cell r="B178" t="str">
            <v>ZIC VEGA 46</v>
          </cell>
          <cell r="N178">
            <v>20</v>
          </cell>
          <cell r="O178">
            <v>44.305</v>
          </cell>
          <cell r="P178">
            <v>44.305</v>
          </cell>
          <cell r="Q178">
            <v>0</v>
          </cell>
          <cell r="R178">
            <v>44.31</v>
          </cell>
          <cell r="S178">
            <v>1.1285407967509542E-4</v>
          </cell>
          <cell r="T178">
            <v>2613.9949999999999</v>
          </cell>
          <cell r="U178">
            <v>1</v>
          </cell>
          <cell r="V178">
            <v>44.31</v>
          </cell>
          <cell r="W178">
            <v>2525.67</v>
          </cell>
          <cell r="X178">
            <v>4.988151658767781E-2</v>
          </cell>
          <cell r="Y178">
            <v>46.520250000000004</v>
          </cell>
          <cell r="Z178">
            <v>46.520250000000004</v>
          </cell>
          <cell r="AA178">
            <v>2791.2150000000001</v>
          </cell>
          <cell r="AB178">
            <v>4</v>
          </cell>
          <cell r="AC178">
            <v>11164.86</v>
          </cell>
          <cell r="AD178">
            <v>2884.2555000000002</v>
          </cell>
          <cell r="AE178">
            <v>0.14197638646378996</v>
          </cell>
          <cell r="AF178">
            <v>3129.4172175000003</v>
          </cell>
          <cell r="AG178">
            <v>3172.6810500000006</v>
          </cell>
          <cell r="AH178">
            <v>3259.2087149999998</v>
          </cell>
          <cell r="AI178">
            <v>3316.8938250000001</v>
          </cell>
          <cell r="AJ178">
            <v>3605.319375</v>
          </cell>
        </row>
        <row r="179">
          <cell r="A179">
            <v>207128</v>
          </cell>
          <cell r="B179" t="str">
            <v>ZIC VEGA 46</v>
          </cell>
          <cell r="N179">
            <v>200</v>
          </cell>
          <cell r="O179">
            <v>385.45100000000002</v>
          </cell>
          <cell r="P179">
            <v>385.45100000000002</v>
          </cell>
          <cell r="Q179">
            <v>0</v>
          </cell>
          <cell r="R179">
            <v>385.45</v>
          </cell>
          <cell r="S179">
            <v>-2.594363485930451E-6</v>
          </cell>
          <cell r="T179">
            <v>22741.609</v>
          </cell>
          <cell r="U179">
            <v>1</v>
          </cell>
          <cell r="V179">
            <v>385.45</v>
          </cell>
          <cell r="W179">
            <v>21970.649999999998</v>
          </cell>
          <cell r="X179">
            <v>5.0002724088727524E-2</v>
          </cell>
          <cell r="Y179">
            <v>404.72355000000005</v>
          </cell>
          <cell r="Z179">
            <v>404.72355000000005</v>
          </cell>
          <cell r="AA179">
            <v>24283.413000000004</v>
          </cell>
          <cell r="AC179">
            <v>0</v>
          </cell>
          <cell r="AD179">
            <v>25092.860100000002</v>
          </cell>
          <cell r="AE179">
            <v>0.14210822620177388</v>
          </cell>
          <cell r="AF179">
            <v>27225.753208500002</v>
          </cell>
          <cell r="AG179">
            <v>27602.146110000005</v>
          </cell>
          <cell r="AH179">
            <v>28354.931913</v>
          </cell>
          <cell r="AI179">
            <v>28856.789115</v>
          </cell>
          <cell r="AJ179">
            <v>31366.075125000003</v>
          </cell>
        </row>
        <row r="180">
          <cell r="A180">
            <v>197129</v>
          </cell>
          <cell r="B180" t="str">
            <v>ZIC VEGA 68</v>
          </cell>
          <cell r="N180">
            <v>20</v>
          </cell>
          <cell r="O180">
            <v>44.305</v>
          </cell>
          <cell r="P180">
            <v>44.305</v>
          </cell>
          <cell r="Q180">
            <v>0</v>
          </cell>
          <cell r="R180">
            <v>47.849400000000003</v>
          </cell>
          <cell r="S180">
            <v>8.0000000000000071E-2</v>
          </cell>
          <cell r="T180">
            <v>2613.9949999999999</v>
          </cell>
          <cell r="U180">
            <v>1</v>
          </cell>
          <cell r="V180">
            <v>47.849400000000003</v>
          </cell>
          <cell r="W180">
            <v>2727.4158000000002</v>
          </cell>
          <cell r="X180">
            <v>0</v>
          </cell>
          <cell r="Y180">
            <v>47.84940000000001</v>
          </cell>
          <cell r="Z180">
            <v>47.84940000000001</v>
          </cell>
          <cell r="AA180">
            <v>2870.9640000000004</v>
          </cell>
          <cell r="AC180">
            <v>0</v>
          </cell>
          <cell r="AD180">
            <v>2966.6628000000005</v>
          </cell>
          <cell r="AE180">
            <v>8.7719298245614086E-2</v>
          </cell>
          <cell r="AF180">
            <v>3218.8291380000005</v>
          </cell>
          <cell r="AG180">
            <v>3263.3290800000009</v>
          </cell>
          <cell r="AH180">
            <v>3352.3289640000003</v>
          </cell>
          <cell r="AI180">
            <v>3411.6622200000002</v>
          </cell>
          <cell r="AJ180">
            <v>3708.3285000000005</v>
          </cell>
        </row>
        <row r="181">
          <cell r="A181">
            <v>207129</v>
          </cell>
          <cell r="B181" t="str">
            <v>ZIC VEGA 68</v>
          </cell>
          <cell r="N181">
            <v>200</v>
          </cell>
          <cell r="O181">
            <v>385.45100000000002</v>
          </cell>
          <cell r="P181">
            <v>385.45100000000002</v>
          </cell>
          <cell r="Q181">
            <v>0</v>
          </cell>
          <cell r="R181">
            <v>423.99610000000007</v>
          </cell>
          <cell r="S181">
            <v>0.10000000000000009</v>
          </cell>
          <cell r="T181">
            <v>22741.609</v>
          </cell>
          <cell r="U181">
            <v>1</v>
          </cell>
          <cell r="V181">
            <v>423.99610000000007</v>
          </cell>
          <cell r="W181">
            <v>24167.777700000002</v>
          </cell>
          <cell r="X181">
            <v>0</v>
          </cell>
          <cell r="Y181">
            <v>423.99610000000007</v>
          </cell>
          <cell r="Z181">
            <v>423.99610000000007</v>
          </cell>
          <cell r="AA181">
            <v>25439.766000000003</v>
          </cell>
          <cell r="AC181">
            <v>0</v>
          </cell>
          <cell r="AD181">
            <v>26287.758200000004</v>
          </cell>
          <cell r="AE181">
            <v>8.7719298245614086E-2</v>
          </cell>
          <cell r="AF181">
            <v>28522.217647000005</v>
          </cell>
          <cell r="AG181">
            <v>28916.534020000006</v>
          </cell>
          <cell r="AH181">
            <v>29705.166766000002</v>
          </cell>
          <cell r="AI181">
            <v>30230.92193</v>
          </cell>
          <cell r="AJ181">
            <v>32859.697750000007</v>
          </cell>
        </row>
        <row r="182">
          <cell r="A182">
            <v>204107</v>
          </cell>
          <cell r="B182" t="str">
            <v>ZIC VEGA X 22</v>
          </cell>
          <cell r="N182">
            <v>200</v>
          </cell>
          <cell r="O182">
            <v>506.59300000000002</v>
          </cell>
          <cell r="P182">
            <v>506.59300000000002</v>
          </cell>
          <cell r="Q182">
            <v>0</v>
          </cell>
          <cell r="R182">
            <v>506.59300000000002</v>
          </cell>
          <cell r="S182">
            <v>0</v>
          </cell>
          <cell r="T182">
            <v>29888.987000000001</v>
          </cell>
          <cell r="U182">
            <v>1</v>
          </cell>
          <cell r="V182">
            <v>506.59300000000002</v>
          </cell>
          <cell r="W182">
            <v>28875.800999999999</v>
          </cell>
          <cell r="X182">
            <v>0.10000000000000009</v>
          </cell>
          <cell r="Y182">
            <v>557.2523000000001</v>
          </cell>
          <cell r="Z182">
            <v>557.2523000000001</v>
          </cell>
          <cell r="AA182">
            <v>33435.138000000006</v>
          </cell>
          <cell r="AC182">
            <v>0</v>
          </cell>
          <cell r="AD182">
            <v>34549.642600000006</v>
          </cell>
          <cell r="AE182">
            <v>0.19649122807017561</v>
          </cell>
          <cell r="AF182">
            <v>37486.362221000003</v>
          </cell>
          <cell r="AG182">
            <v>38004.606860000007</v>
          </cell>
          <cell r="AH182">
            <v>39041.096138000001</v>
          </cell>
          <cell r="AI182">
            <v>39732.088990000004</v>
          </cell>
          <cell r="AJ182">
            <v>43187.053250000012</v>
          </cell>
        </row>
        <row r="183">
          <cell r="A183">
            <v>197130</v>
          </cell>
          <cell r="B183" t="str">
            <v>ZIC VEGA X 32</v>
          </cell>
          <cell r="N183">
            <v>20</v>
          </cell>
          <cell r="O183">
            <v>50.634</v>
          </cell>
          <cell r="P183">
            <v>50.634</v>
          </cell>
          <cell r="Q183">
            <v>0</v>
          </cell>
          <cell r="R183">
            <v>50.63</v>
          </cell>
          <cell r="S183">
            <v>-7.8998301536459259E-5</v>
          </cell>
          <cell r="T183">
            <v>2987.4059999999999</v>
          </cell>
          <cell r="U183">
            <v>1</v>
          </cell>
          <cell r="V183">
            <v>50.63</v>
          </cell>
          <cell r="W183">
            <v>2885.9100000000003</v>
          </cell>
          <cell r="X183">
            <v>8.1585443412996117E-2</v>
          </cell>
          <cell r="Y183">
            <v>54.760670999999995</v>
          </cell>
          <cell r="Z183">
            <v>54.760670999999995</v>
          </cell>
          <cell r="AA183">
            <v>3285.6402599999997</v>
          </cell>
          <cell r="AB183">
            <v>6</v>
          </cell>
          <cell r="AC183">
            <v>19713.841559999997</v>
          </cell>
          <cell r="AD183">
            <v>3395.1616019999997</v>
          </cell>
          <cell r="AE183">
            <v>0.17646135950185537</v>
          </cell>
          <cell r="AF183">
            <v>3683.7503381699994</v>
          </cell>
          <cell r="AG183">
            <v>3734.6777622</v>
          </cell>
          <cell r="AH183">
            <v>3836.5326102599993</v>
          </cell>
          <cell r="AI183">
            <v>3904.4358422999994</v>
          </cell>
          <cell r="AJ183">
            <v>4243.9520024999993</v>
          </cell>
        </row>
        <row r="184">
          <cell r="A184">
            <v>207130</v>
          </cell>
          <cell r="B184" t="str">
            <v>ZIC VEGA X 32</v>
          </cell>
          <cell r="N184">
            <v>200</v>
          </cell>
          <cell r="O184">
            <v>440.51600000000002</v>
          </cell>
          <cell r="P184">
            <v>440.51600000000002</v>
          </cell>
          <cell r="Q184">
            <v>0</v>
          </cell>
          <cell r="R184">
            <v>440.52</v>
          </cell>
          <cell r="S184">
            <v>9.0802604217898875E-6</v>
          </cell>
          <cell r="T184">
            <v>25990.444</v>
          </cell>
          <cell r="U184">
            <v>1</v>
          </cell>
          <cell r="V184">
            <v>440.52</v>
          </cell>
          <cell r="W184">
            <v>25109.64</v>
          </cell>
          <cell r="X184">
            <v>8.1490179787524042E-2</v>
          </cell>
          <cell r="Y184">
            <v>476.41805400000004</v>
          </cell>
          <cell r="Z184">
            <v>476.41805400000004</v>
          </cell>
          <cell r="AA184">
            <v>28585.083240000004</v>
          </cell>
          <cell r="AC184">
            <v>0</v>
          </cell>
          <cell r="AD184">
            <v>29537.919348000003</v>
          </cell>
          <cell r="AE184">
            <v>0.17635773941800847</v>
          </cell>
          <cell r="AF184">
            <v>32048.642492580002</v>
          </cell>
          <cell r="AG184">
            <v>32491.711282800006</v>
          </cell>
          <cell r="AH184">
            <v>33377.848863239997</v>
          </cell>
          <cell r="AI184">
            <v>33968.607250200002</v>
          </cell>
          <cell r="AJ184">
            <v>36922.399185000002</v>
          </cell>
        </row>
        <row r="185">
          <cell r="A185">
            <v>197131</v>
          </cell>
          <cell r="B185" t="str">
            <v>ZIC VEGA X 46</v>
          </cell>
          <cell r="N185">
            <v>20</v>
          </cell>
          <cell r="O185">
            <v>53.165999999999997</v>
          </cell>
          <cell r="P185">
            <v>53.165999999999997</v>
          </cell>
          <cell r="Q185">
            <v>0</v>
          </cell>
          <cell r="R185">
            <v>53.17</v>
          </cell>
          <cell r="S185">
            <v>7.5236053116656265E-5</v>
          </cell>
          <cell r="T185">
            <v>3136.7939999999999</v>
          </cell>
          <cell r="U185">
            <v>1</v>
          </cell>
          <cell r="V185">
            <v>53.17</v>
          </cell>
          <cell r="W185">
            <v>3030.69</v>
          </cell>
          <cell r="X185">
            <v>4.9921008087267182E-2</v>
          </cell>
          <cell r="Y185">
            <v>55.824299999999994</v>
          </cell>
          <cell r="Z185">
            <v>55.824299999999994</v>
          </cell>
          <cell r="AA185">
            <v>3349.4579999999996</v>
          </cell>
          <cell r="AC185">
            <v>0</v>
          </cell>
          <cell r="AD185">
            <v>3461.1065999999996</v>
          </cell>
          <cell r="AE185">
            <v>0.14201934213000977</v>
          </cell>
          <cell r="AF185">
            <v>3755.3006609999993</v>
          </cell>
          <cell r="AG185">
            <v>3807.2172599999999</v>
          </cell>
          <cell r="AH185">
            <v>3911.0504579999993</v>
          </cell>
          <cell r="AI185">
            <v>3980.2725899999991</v>
          </cell>
          <cell r="AJ185">
            <v>4326.3832499999999</v>
          </cell>
        </row>
        <row r="186">
          <cell r="A186">
            <v>207131</v>
          </cell>
          <cell r="B186" t="str">
            <v>ZIC VEGA X 46</v>
          </cell>
          <cell r="N186">
            <v>200</v>
          </cell>
          <cell r="O186">
            <v>462.54199999999997</v>
          </cell>
          <cell r="P186">
            <v>462.54199999999997</v>
          </cell>
          <cell r="Q186">
            <v>0</v>
          </cell>
          <cell r="R186">
            <v>462.54</v>
          </cell>
          <cell r="S186">
            <v>-4.3239316644960724E-6</v>
          </cell>
          <cell r="T186">
            <v>27289.977999999999</v>
          </cell>
          <cell r="U186">
            <v>1</v>
          </cell>
          <cell r="V186">
            <v>462.54</v>
          </cell>
          <cell r="W186">
            <v>26364.780000000002</v>
          </cell>
          <cell r="X186">
            <v>5.0004540147879029E-2</v>
          </cell>
          <cell r="Y186">
            <v>485.66909999999996</v>
          </cell>
          <cell r="Z186">
            <v>485.66909999999996</v>
          </cell>
          <cell r="AA186">
            <v>29140.145999999997</v>
          </cell>
          <cell r="AC186">
            <v>0</v>
          </cell>
          <cell r="AD186">
            <v>30111.484199999999</v>
          </cell>
          <cell r="AE186">
            <v>0.14211020156435961</v>
          </cell>
          <cell r="AF186">
            <v>32670.960356999996</v>
          </cell>
          <cell r="AG186">
            <v>33122.632620000004</v>
          </cell>
          <cell r="AH186">
            <v>34025.977145999997</v>
          </cell>
          <cell r="AI186">
            <v>34628.206829999996</v>
          </cell>
          <cell r="AJ186">
            <v>37639.355250000001</v>
          </cell>
        </row>
        <row r="187">
          <cell r="A187">
            <v>197132</v>
          </cell>
          <cell r="B187" t="str">
            <v>ZIC VEGA LX 32</v>
          </cell>
          <cell r="N187">
            <v>20</v>
          </cell>
          <cell r="O187">
            <v>53.165999999999997</v>
          </cell>
          <cell r="P187">
            <v>53.165999999999997</v>
          </cell>
          <cell r="Q187">
            <v>0</v>
          </cell>
          <cell r="R187">
            <v>53.165999999999997</v>
          </cell>
          <cell r="S187">
            <v>0</v>
          </cell>
          <cell r="T187">
            <v>3136.7939999999999</v>
          </cell>
          <cell r="U187">
            <v>1</v>
          </cell>
          <cell r="V187">
            <v>53.165999999999997</v>
          </cell>
          <cell r="W187">
            <v>3030.462</v>
          </cell>
          <cell r="X187">
            <v>5.0000000000000044E-2</v>
          </cell>
          <cell r="Y187">
            <v>55.824299999999994</v>
          </cell>
          <cell r="Z187">
            <v>55.824299999999994</v>
          </cell>
          <cell r="AA187">
            <v>3349.4579999999996</v>
          </cell>
          <cell r="AC187">
            <v>0</v>
          </cell>
          <cell r="AD187">
            <v>3461.1065999999996</v>
          </cell>
          <cell r="AE187">
            <v>0.14210526315789451</v>
          </cell>
          <cell r="AF187">
            <v>3755.3006609999993</v>
          </cell>
          <cell r="AG187">
            <v>3807.2172599999999</v>
          </cell>
          <cell r="AH187">
            <v>3911.0504579999993</v>
          </cell>
          <cell r="AI187">
            <v>3980.2725899999991</v>
          </cell>
          <cell r="AJ187">
            <v>4326.3832499999999</v>
          </cell>
        </row>
        <row r="188">
          <cell r="A188">
            <v>207132</v>
          </cell>
          <cell r="B188" t="str">
            <v>ZIC VEGA LX 32</v>
          </cell>
          <cell r="N188">
            <v>200</v>
          </cell>
          <cell r="O188">
            <v>462.54199999999997</v>
          </cell>
          <cell r="P188">
            <v>462.54199999999997</v>
          </cell>
          <cell r="Q188">
            <v>0</v>
          </cell>
          <cell r="R188">
            <v>462.54199999999997</v>
          </cell>
          <cell r="S188">
            <v>0</v>
          </cell>
          <cell r="T188">
            <v>27289.977999999999</v>
          </cell>
          <cell r="U188">
            <v>1</v>
          </cell>
          <cell r="V188">
            <v>462.54199999999997</v>
          </cell>
          <cell r="W188">
            <v>26364.894</v>
          </cell>
          <cell r="X188">
            <v>5.0000000000000044E-2</v>
          </cell>
          <cell r="Y188">
            <v>485.66909999999996</v>
          </cell>
          <cell r="Z188">
            <v>485.66909999999996</v>
          </cell>
          <cell r="AA188">
            <v>29140.145999999997</v>
          </cell>
          <cell r="AC188">
            <v>0</v>
          </cell>
          <cell r="AD188">
            <v>30111.484199999999</v>
          </cell>
          <cell r="AE188">
            <v>0.14210526315789473</v>
          </cell>
          <cell r="AF188">
            <v>32670.960356999996</v>
          </cell>
          <cell r="AG188">
            <v>33122.632620000004</v>
          </cell>
          <cell r="AH188">
            <v>34025.977145999997</v>
          </cell>
          <cell r="AI188">
            <v>34628.206829999996</v>
          </cell>
          <cell r="AJ188">
            <v>37639.355250000001</v>
          </cell>
        </row>
        <row r="189">
          <cell r="A189">
            <v>197133</v>
          </cell>
          <cell r="B189" t="str">
            <v>ZIC VEGA LX 46</v>
          </cell>
          <cell r="N189">
            <v>20</v>
          </cell>
          <cell r="O189">
            <v>55.823999999999998</v>
          </cell>
          <cell r="P189">
            <v>55.823999999999998</v>
          </cell>
          <cell r="Q189">
            <v>0</v>
          </cell>
          <cell r="R189">
            <v>55.823999999999998</v>
          </cell>
          <cell r="S189">
            <v>0</v>
          </cell>
          <cell r="T189">
            <v>3293.616</v>
          </cell>
          <cell r="U189">
            <v>1</v>
          </cell>
          <cell r="V189">
            <v>55.823999999999998</v>
          </cell>
          <cell r="W189">
            <v>3181.9679999999998</v>
          </cell>
          <cell r="X189">
            <v>5.0000000000000044E-2</v>
          </cell>
          <cell r="Y189">
            <v>58.615200000000002</v>
          </cell>
          <cell r="Z189">
            <v>58.615200000000002</v>
          </cell>
          <cell r="AA189">
            <v>3516.9120000000003</v>
          </cell>
          <cell r="AC189">
            <v>0</v>
          </cell>
          <cell r="AD189">
            <v>3634.1424000000002</v>
          </cell>
          <cell r="AE189">
            <v>0.14210526315789496</v>
          </cell>
          <cell r="AF189">
            <v>3943.044504</v>
          </cell>
          <cell r="AG189">
            <v>3997.5566400000007</v>
          </cell>
          <cell r="AH189">
            <v>4106.5809119999994</v>
          </cell>
          <cell r="AI189">
            <v>4179.2637599999998</v>
          </cell>
          <cell r="AJ189">
            <v>4542.6779999999999</v>
          </cell>
        </row>
        <row r="190">
          <cell r="A190">
            <v>207133</v>
          </cell>
          <cell r="B190" t="str">
            <v>ZIC VEGA LX 46</v>
          </cell>
          <cell r="N190">
            <v>200</v>
          </cell>
          <cell r="O190">
            <v>485.66899999999998</v>
          </cell>
          <cell r="P190">
            <v>485.66899999999998</v>
          </cell>
          <cell r="Q190">
            <v>0</v>
          </cell>
          <cell r="R190">
            <v>485.66899999999998</v>
          </cell>
          <cell r="S190">
            <v>0</v>
          </cell>
          <cell r="T190">
            <v>28654.470999999998</v>
          </cell>
          <cell r="U190">
            <v>1</v>
          </cell>
          <cell r="V190">
            <v>485.66899999999998</v>
          </cell>
          <cell r="W190">
            <v>27683.132999999998</v>
          </cell>
          <cell r="X190">
            <v>5.0000000000000044E-2</v>
          </cell>
          <cell r="Y190">
            <v>509.95245</v>
          </cell>
          <cell r="Z190">
            <v>509.95245</v>
          </cell>
          <cell r="AA190">
            <v>30597.147000000001</v>
          </cell>
          <cell r="AC190">
            <v>0</v>
          </cell>
          <cell r="AD190">
            <v>31617.051899999999</v>
          </cell>
          <cell r="AE190">
            <v>0.14210526315789473</v>
          </cell>
          <cell r="AF190">
            <v>34304.501311499997</v>
          </cell>
          <cell r="AG190">
            <v>34778.757089999999</v>
          </cell>
          <cell r="AH190">
            <v>35727.268646999997</v>
          </cell>
          <cell r="AI190">
            <v>36359.609684999996</v>
          </cell>
          <cell r="AJ190">
            <v>39521.314874999996</v>
          </cell>
        </row>
        <row r="191">
          <cell r="A191">
            <v>202645</v>
          </cell>
          <cell r="B191" t="str">
            <v>ZIC Vega Arctic 32</v>
          </cell>
          <cell r="N191">
            <v>200</v>
          </cell>
          <cell r="O191">
            <v>550.64499999999998</v>
          </cell>
          <cell r="P191">
            <v>550.64499999999998</v>
          </cell>
          <cell r="Q191">
            <v>0</v>
          </cell>
          <cell r="R191">
            <v>550.64499999999998</v>
          </cell>
          <cell r="S191">
            <v>0</v>
          </cell>
          <cell r="T191">
            <v>32488.055</v>
          </cell>
          <cell r="U191">
            <v>1</v>
          </cell>
          <cell r="V191">
            <v>550.64499999999998</v>
          </cell>
          <cell r="W191">
            <v>31386.764999999999</v>
          </cell>
          <cell r="X191">
            <v>-1</v>
          </cell>
          <cell r="Z191">
            <v>0</v>
          </cell>
          <cell r="AA191">
            <v>0</v>
          </cell>
          <cell r="AC191">
            <v>0</v>
          </cell>
          <cell r="AD191">
            <v>0</v>
          </cell>
          <cell r="AE191">
            <v>-1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AA192">
            <v>0</v>
          </cell>
          <cell r="AC192">
            <v>0</v>
          </cell>
          <cell r="AF192">
            <v>0</v>
          </cell>
          <cell r="AG192">
            <v>0</v>
          </cell>
          <cell r="AH192">
            <v>0</v>
          </cell>
          <cell r="AJ192">
            <v>0</v>
          </cell>
        </row>
        <row r="193">
          <cell r="A193">
            <v>204017</v>
          </cell>
          <cell r="B193" t="str">
            <v>ZIC SUPERVIS ZF 32</v>
          </cell>
          <cell r="N193">
            <v>200</v>
          </cell>
          <cell r="O193">
            <v>481.6</v>
          </cell>
          <cell r="P193">
            <v>481.6</v>
          </cell>
          <cell r="Q193">
            <v>0</v>
          </cell>
          <cell r="R193">
            <v>481.6</v>
          </cell>
          <cell r="S193">
            <v>0</v>
          </cell>
          <cell r="T193">
            <v>28414.400000000001</v>
          </cell>
          <cell r="U193">
            <v>1</v>
          </cell>
          <cell r="V193">
            <v>481.6</v>
          </cell>
          <cell r="W193">
            <v>27451.200000000001</v>
          </cell>
          <cell r="X193">
            <v>5.0000000000000044E-2</v>
          </cell>
          <cell r="Y193">
            <v>505.68000000000006</v>
          </cell>
          <cell r="Z193">
            <v>505.68000000000006</v>
          </cell>
          <cell r="AA193">
            <v>30340.800000000003</v>
          </cell>
          <cell r="AC193">
            <v>0</v>
          </cell>
          <cell r="AD193">
            <v>31352.160000000003</v>
          </cell>
          <cell r="AE193">
            <v>0.14210526315789473</v>
          </cell>
          <cell r="AF193">
            <v>34017.0936</v>
          </cell>
          <cell r="AG193">
            <v>34487.376000000004</v>
          </cell>
          <cell r="AH193">
            <v>35427.940800000004</v>
          </cell>
          <cell r="AI193">
            <v>36054.984000000004</v>
          </cell>
          <cell r="AJ193">
            <v>39190.200000000004</v>
          </cell>
        </row>
        <row r="194">
          <cell r="A194">
            <v>204014</v>
          </cell>
          <cell r="B194" t="str">
            <v>ZIC SUPERVIS ZF 46</v>
          </cell>
          <cell r="N194">
            <v>200</v>
          </cell>
          <cell r="O194">
            <v>491.2</v>
          </cell>
          <cell r="P194">
            <v>491.2</v>
          </cell>
          <cell r="Q194">
            <v>0</v>
          </cell>
          <cell r="R194">
            <v>491.2</v>
          </cell>
          <cell r="S194">
            <v>0</v>
          </cell>
          <cell r="T194">
            <v>28980.799999999999</v>
          </cell>
          <cell r="U194">
            <v>1</v>
          </cell>
          <cell r="V194">
            <v>491.2</v>
          </cell>
          <cell r="W194">
            <v>27998.399999999998</v>
          </cell>
          <cell r="X194">
            <v>5.0000000000000044E-2</v>
          </cell>
          <cell r="Y194">
            <v>515.76</v>
          </cell>
          <cell r="Z194">
            <v>515.76</v>
          </cell>
          <cell r="AA194">
            <v>30945.599999999999</v>
          </cell>
          <cell r="AC194">
            <v>0</v>
          </cell>
          <cell r="AD194">
            <v>31977.119999999999</v>
          </cell>
          <cell r="AE194">
            <v>0.14210526315789473</v>
          </cell>
          <cell r="AF194">
            <v>34695.175199999998</v>
          </cell>
          <cell r="AG194">
            <v>35174.832000000002</v>
          </cell>
          <cell r="AH194">
            <v>36134.145599999996</v>
          </cell>
          <cell r="AI194">
            <v>36773.687999999995</v>
          </cell>
          <cell r="AJ194">
            <v>39971.4</v>
          </cell>
        </row>
        <row r="195">
          <cell r="A195">
            <v>204042</v>
          </cell>
          <cell r="B195" t="str">
            <v>ZIC SUPERVIS 150N</v>
          </cell>
          <cell r="N195">
            <v>200</v>
          </cell>
          <cell r="O195">
            <v>531.9</v>
          </cell>
          <cell r="P195">
            <v>531.9</v>
          </cell>
          <cell r="Q195">
            <v>0</v>
          </cell>
          <cell r="R195">
            <v>531.9</v>
          </cell>
          <cell r="S195">
            <v>0</v>
          </cell>
          <cell r="T195">
            <v>31382.1</v>
          </cell>
          <cell r="U195">
            <v>1</v>
          </cell>
          <cell r="V195">
            <v>531.9</v>
          </cell>
          <cell r="W195">
            <v>30318.3</v>
          </cell>
          <cell r="X195">
            <v>5.0000000000000044E-2</v>
          </cell>
          <cell r="Y195">
            <v>558.495</v>
          </cell>
          <cell r="Z195">
            <v>558.495</v>
          </cell>
          <cell r="AA195">
            <v>33509.699999999997</v>
          </cell>
          <cell r="AC195">
            <v>0</v>
          </cell>
          <cell r="AD195">
            <v>34626.69</v>
          </cell>
          <cell r="AE195">
            <v>0.14210526315789473</v>
          </cell>
          <cell r="AF195">
            <v>37569.95865</v>
          </cell>
          <cell r="AG195">
            <v>38089.359000000004</v>
          </cell>
          <cell r="AH195">
            <v>39128.159699999997</v>
          </cell>
          <cell r="AI195">
            <v>39820.693500000001</v>
          </cell>
          <cell r="AJ195">
            <v>43283.362500000003</v>
          </cell>
        </row>
        <row r="196">
          <cell r="A196">
            <v>204043</v>
          </cell>
          <cell r="B196" t="str">
            <v>ZIC SUPERVIS 220N</v>
          </cell>
          <cell r="N196">
            <v>200</v>
          </cell>
          <cell r="O196">
            <v>555.9</v>
          </cell>
          <cell r="P196">
            <v>555.9</v>
          </cell>
          <cell r="Q196">
            <v>0</v>
          </cell>
          <cell r="R196">
            <v>555.9</v>
          </cell>
          <cell r="S196">
            <v>0</v>
          </cell>
          <cell r="T196">
            <v>32798.1</v>
          </cell>
          <cell r="U196">
            <v>1</v>
          </cell>
          <cell r="V196">
            <v>555.9</v>
          </cell>
          <cell r="W196">
            <v>31686.3</v>
          </cell>
          <cell r="X196">
            <v>4.9999999999999822E-2</v>
          </cell>
          <cell r="Y196">
            <v>583.69499999999994</v>
          </cell>
          <cell r="Z196">
            <v>583.69499999999994</v>
          </cell>
          <cell r="AA196">
            <v>35021.699999999997</v>
          </cell>
          <cell r="AC196">
            <v>0</v>
          </cell>
          <cell r="AD196">
            <v>36189.089999999997</v>
          </cell>
          <cell r="AE196">
            <v>0.14210526315789473</v>
          </cell>
          <cell r="AF196">
            <v>39265.162649999998</v>
          </cell>
          <cell r="AG196">
            <v>39807.998999999996</v>
          </cell>
          <cell r="AH196">
            <v>40893.671699999992</v>
          </cell>
          <cell r="AI196">
            <v>41617.453499999996</v>
          </cell>
          <cell r="AJ196">
            <v>45236.362499999996</v>
          </cell>
        </row>
        <row r="197">
          <cell r="A197">
            <v>193781</v>
          </cell>
          <cell r="B197" t="str">
            <v>SK Compressor P32</v>
          </cell>
          <cell r="N197">
            <v>20</v>
          </cell>
          <cell r="O197">
            <v>49.59</v>
          </cell>
          <cell r="P197">
            <v>49.59</v>
          </cell>
          <cell r="Q197">
            <v>0</v>
          </cell>
          <cell r="R197">
            <v>49.59</v>
          </cell>
          <cell r="S197">
            <v>0</v>
          </cell>
          <cell r="T197">
            <v>2925.8100000000004</v>
          </cell>
          <cell r="U197">
            <v>1</v>
          </cell>
          <cell r="V197">
            <v>49.59</v>
          </cell>
          <cell r="W197">
            <v>2826.63</v>
          </cell>
          <cell r="X197">
            <v>5.0000000000000044E-2</v>
          </cell>
          <cell r="Y197">
            <v>52.069500000000005</v>
          </cell>
          <cell r="Z197">
            <v>52.069500000000005</v>
          </cell>
          <cell r="AA197">
            <v>3124.17</v>
          </cell>
          <cell r="AC197">
            <v>0</v>
          </cell>
          <cell r="AD197">
            <v>3228.3090000000002</v>
          </cell>
          <cell r="AE197">
            <v>0.14210526315789473</v>
          </cell>
          <cell r="AF197">
            <v>3502.7152650000003</v>
          </cell>
          <cell r="AG197">
            <v>3551.1399000000006</v>
          </cell>
          <cell r="AH197">
            <v>3647.9891699999998</v>
          </cell>
          <cell r="AI197">
            <v>3712.5553500000001</v>
          </cell>
          <cell r="AJ197">
            <v>4035.3862500000005</v>
          </cell>
        </row>
        <row r="198">
          <cell r="A198">
            <v>203781</v>
          </cell>
          <cell r="B198" t="str">
            <v>SK Compressor P32</v>
          </cell>
          <cell r="N198">
            <v>200</v>
          </cell>
          <cell r="O198">
            <v>446.31</v>
          </cell>
          <cell r="P198">
            <v>446.31</v>
          </cell>
          <cell r="Q198">
            <v>0</v>
          </cell>
          <cell r="R198">
            <v>446.31</v>
          </cell>
          <cell r="S198">
            <v>0</v>
          </cell>
          <cell r="T198">
            <v>26332.29</v>
          </cell>
          <cell r="U198">
            <v>1</v>
          </cell>
          <cell r="V198">
            <v>446.31</v>
          </cell>
          <cell r="W198">
            <v>25439.670000000002</v>
          </cell>
          <cell r="X198">
            <v>5.0000000000000044E-2</v>
          </cell>
          <cell r="Y198">
            <v>468.62550000000005</v>
          </cell>
          <cell r="Z198">
            <v>468.62550000000005</v>
          </cell>
          <cell r="AA198">
            <v>28117.530000000002</v>
          </cell>
          <cell r="AC198">
            <v>0</v>
          </cell>
          <cell r="AD198">
            <v>29054.781000000003</v>
          </cell>
          <cell r="AE198">
            <v>0.14210526315789473</v>
          </cell>
          <cell r="AF198">
            <v>31524.437385000001</v>
          </cell>
          <cell r="AG198">
            <v>31960.259100000007</v>
          </cell>
          <cell r="AH198">
            <v>32831.902529999999</v>
          </cell>
          <cell r="AI198">
            <v>33412.998149999999</v>
          </cell>
          <cell r="AJ198">
            <v>36318.476250000007</v>
          </cell>
        </row>
        <row r="199">
          <cell r="A199">
            <v>193782</v>
          </cell>
          <cell r="B199" t="str">
            <v>SK Compressor P68</v>
          </cell>
          <cell r="N199">
            <v>20</v>
          </cell>
          <cell r="O199">
            <v>52.25</v>
          </cell>
          <cell r="P199">
            <v>52.25</v>
          </cell>
          <cell r="Q199">
            <v>0</v>
          </cell>
          <cell r="R199">
            <v>52.25</v>
          </cell>
          <cell r="S199">
            <v>0</v>
          </cell>
          <cell r="T199">
            <v>3082.75</v>
          </cell>
          <cell r="U199">
            <v>1</v>
          </cell>
          <cell r="V199">
            <v>52.25</v>
          </cell>
          <cell r="W199">
            <v>2978.25</v>
          </cell>
          <cell r="X199">
            <v>5.0000000000000044E-2</v>
          </cell>
          <cell r="Y199">
            <v>54.862500000000004</v>
          </cell>
          <cell r="Z199">
            <v>54.862500000000004</v>
          </cell>
          <cell r="AA199">
            <v>3291.7500000000005</v>
          </cell>
          <cell r="AC199">
            <v>0</v>
          </cell>
          <cell r="AD199">
            <v>3401.4750000000004</v>
          </cell>
          <cell r="AE199">
            <v>0.14210526315789496</v>
          </cell>
          <cell r="AF199">
            <v>3690.6003750000004</v>
          </cell>
          <cell r="AG199">
            <v>3741.6225000000009</v>
          </cell>
          <cell r="AH199">
            <v>3843.6667499999999</v>
          </cell>
          <cell r="AI199">
            <v>3911.69625</v>
          </cell>
          <cell r="AJ199">
            <v>4251.84375</v>
          </cell>
        </row>
        <row r="200">
          <cell r="A200">
            <v>203782</v>
          </cell>
          <cell r="B200" t="str">
            <v>SK Compressor P68</v>
          </cell>
          <cell r="N200">
            <v>200</v>
          </cell>
          <cell r="O200">
            <v>469.96499999999997</v>
          </cell>
          <cell r="P200">
            <v>469.96499999999997</v>
          </cell>
          <cell r="Q200">
            <v>0</v>
          </cell>
          <cell r="R200">
            <v>469.96499999999997</v>
          </cell>
          <cell r="S200">
            <v>0</v>
          </cell>
          <cell r="T200">
            <v>27727.934999999998</v>
          </cell>
          <cell r="U200">
            <v>1</v>
          </cell>
          <cell r="V200">
            <v>469.96499999999997</v>
          </cell>
          <cell r="W200">
            <v>26788.004999999997</v>
          </cell>
          <cell r="X200">
            <v>5.0000000000000044E-2</v>
          </cell>
          <cell r="Y200">
            <v>493.46324999999996</v>
          </cell>
          <cell r="Z200">
            <v>493.46324999999996</v>
          </cell>
          <cell r="AA200">
            <v>29607.794999999998</v>
          </cell>
          <cell r="AC200">
            <v>0</v>
          </cell>
          <cell r="AD200">
            <v>30594.721499999996</v>
          </cell>
          <cell r="AE200">
            <v>0.14210526315789473</v>
          </cell>
          <cell r="AF200">
            <v>33195.272827499997</v>
          </cell>
          <cell r="AG200">
            <v>33654.193650000001</v>
          </cell>
          <cell r="AH200">
            <v>34572.035294999994</v>
          </cell>
          <cell r="AI200">
            <v>35183.929724999995</v>
          </cell>
          <cell r="AJ200">
            <v>38243.401874999996</v>
          </cell>
        </row>
        <row r="201">
          <cell r="A201">
            <v>193785</v>
          </cell>
          <cell r="B201" t="str">
            <v>SK Compressor P100</v>
          </cell>
          <cell r="N201">
            <v>20</v>
          </cell>
          <cell r="O201">
            <v>54.34</v>
          </cell>
          <cell r="P201">
            <v>54.34</v>
          </cell>
          <cell r="Q201">
            <v>0</v>
          </cell>
          <cell r="R201">
            <v>54.34</v>
          </cell>
          <cell r="S201">
            <v>0</v>
          </cell>
          <cell r="T201">
            <v>3206.0600000000004</v>
          </cell>
          <cell r="U201">
            <v>1</v>
          </cell>
          <cell r="V201">
            <v>54.34</v>
          </cell>
          <cell r="W201">
            <v>3097.38</v>
          </cell>
          <cell r="X201">
            <v>5.0000000000000044E-2</v>
          </cell>
          <cell r="Y201">
            <v>57.057000000000002</v>
          </cell>
          <cell r="Z201">
            <v>57.057000000000002</v>
          </cell>
          <cell r="AA201">
            <v>3423.42</v>
          </cell>
          <cell r="AC201">
            <v>0</v>
          </cell>
          <cell r="AD201">
            <v>3537.5340000000001</v>
          </cell>
          <cell r="AE201">
            <v>0.14210526315789473</v>
          </cell>
          <cell r="AF201">
            <v>3838.2243899999999</v>
          </cell>
          <cell r="AG201">
            <v>3891.2874000000006</v>
          </cell>
          <cell r="AH201">
            <v>3997.4134199999999</v>
          </cell>
          <cell r="AI201">
            <v>4068.1641</v>
          </cell>
          <cell r="AJ201">
            <v>4421.9175000000005</v>
          </cell>
        </row>
        <row r="202">
          <cell r="A202">
            <v>203785</v>
          </cell>
          <cell r="B202" t="str">
            <v>SK Compressor P100</v>
          </cell>
          <cell r="N202">
            <v>200</v>
          </cell>
          <cell r="O202">
            <v>489.06</v>
          </cell>
          <cell r="P202">
            <v>489.06</v>
          </cell>
          <cell r="Q202">
            <v>0</v>
          </cell>
          <cell r="R202">
            <v>489.06</v>
          </cell>
          <cell r="S202">
            <v>0</v>
          </cell>
          <cell r="T202">
            <v>28854.54</v>
          </cell>
          <cell r="U202">
            <v>1</v>
          </cell>
          <cell r="V202">
            <v>489.06</v>
          </cell>
          <cell r="W202">
            <v>27876.420000000002</v>
          </cell>
          <cell r="X202">
            <v>5.0000000000000044E-2</v>
          </cell>
          <cell r="Y202">
            <v>513.51300000000003</v>
          </cell>
          <cell r="Z202">
            <v>513.51300000000003</v>
          </cell>
          <cell r="AA202">
            <v>30810.780000000002</v>
          </cell>
          <cell r="AC202">
            <v>0</v>
          </cell>
          <cell r="AD202">
            <v>31837.806</v>
          </cell>
          <cell r="AE202">
            <v>0.14210526315789473</v>
          </cell>
          <cell r="AF202">
            <v>34544.019509999998</v>
          </cell>
          <cell r="AG202">
            <v>35021.586600000002</v>
          </cell>
          <cell r="AH202">
            <v>35976.720779999996</v>
          </cell>
          <cell r="AI202">
            <v>36613.476899999994</v>
          </cell>
          <cell r="AJ202">
            <v>39797.2575</v>
          </cell>
        </row>
        <row r="203">
          <cell r="A203">
            <v>193784</v>
          </cell>
          <cell r="B203" t="str">
            <v>SK Compressor P150</v>
          </cell>
          <cell r="N203">
            <v>20</v>
          </cell>
          <cell r="O203">
            <v>55.384999999999998</v>
          </cell>
          <cell r="P203">
            <v>55.384999999999998</v>
          </cell>
          <cell r="Q203">
            <v>0</v>
          </cell>
          <cell r="R203">
            <v>55.384999999999998</v>
          </cell>
          <cell r="S203">
            <v>0</v>
          </cell>
          <cell r="T203">
            <v>3267.7149999999997</v>
          </cell>
          <cell r="U203">
            <v>1</v>
          </cell>
          <cell r="V203">
            <v>55.384999999999998</v>
          </cell>
          <cell r="W203">
            <v>3156.9449999999997</v>
          </cell>
          <cell r="X203">
            <v>5.0000000000000044E-2</v>
          </cell>
          <cell r="Y203">
            <v>58.154249999999998</v>
          </cell>
          <cell r="Z203">
            <v>58.154249999999998</v>
          </cell>
          <cell r="AA203">
            <v>3489.2549999999997</v>
          </cell>
          <cell r="AC203">
            <v>0</v>
          </cell>
          <cell r="AD203">
            <v>3605.5634999999997</v>
          </cell>
          <cell r="AE203">
            <v>0.14210526315789473</v>
          </cell>
          <cell r="AF203">
            <v>3912.0363974999996</v>
          </cell>
          <cell r="AG203">
            <v>3966.11985</v>
          </cell>
          <cell r="AH203">
            <v>4074.2867549999992</v>
          </cell>
          <cell r="AI203">
            <v>4146.3980249999995</v>
          </cell>
          <cell r="AJ203">
            <v>4506.9543749999993</v>
          </cell>
        </row>
        <row r="204">
          <cell r="A204">
            <v>203784</v>
          </cell>
          <cell r="B204" t="str">
            <v>SK Compressor P150</v>
          </cell>
          <cell r="N204">
            <v>200</v>
          </cell>
          <cell r="O204">
            <v>498.75</v>
          </cell>
          <cell r="P204">
            <v>498.75</v>
          </cell>
          <cell r="Q204">
            <v>0</v>
          </cell>
          <cell r="R204">
            <v>498.75</v>
          </cell>
          <cell r="S204">
            <v>0</v>
          </cell>
          <cell r="T204">
            <v>29426.25</v>
          </cell>
          <cell r="U204">
            <v>1</v>
          </cell>
          <cell r="V204">
            <v>498.75</v>
          </cell>
          <cell r="W204">
            <v>28428.75</v>
          </cell>
          <cell r="X204">
            <v>5.0000000000000044E-2</v>
          </cell>
          <cell r="Y204">
            <v>523.6875</v>
          </cell>
          <cell r="Z204">
            <v>523.6875</v>
          </cell>
          <cell r="AA204">
            <v>31421.25</v>
          </cell>
          <cell r="AC204">
            <v>0</v>
          </cell>
          <cell r="AD204">
            <v>32468.625</v>
          </cell>
          <cell r="AE204">
            <v>0.14210526315789473</v>
          </cell>
          <cell r="AF204">
            <v>35228.458124999997</v>
          </cell>
          <cell r="AG204">
            <v>35715.487500000003</v>
          </cell>
          <cell r="AH204">
            <v>36689.546249999999</v>
          </cell>
          <cell r="AI204">
            <v>37338.918749999997</v>
          </cell>
          <cell r="AJ204">
            <v>40585.78125</v>
          </cell>
        </row>
        <row r="205">
          <cell r="A205">
            <v>193786</v>
          </cell>
          <cell r="B205" t="str">
            <v>SK Compressor RS32</v>
          </cell>
          <cell r="N205">
            <v>20</v>
          </cell>
          <cell r="O205">
            <v>48.734999999999999</v>
          </cell>
          <cell r="P205">
            <v>48.734999999999999</v>
          </cell>
          <cell r="Q205">
            <v>0</v>
          </cell>
          <cell r="R205">
            <v>48.734999999999999</v>
          </cell>
          <cell r="S205">
            <v>0</v>
          </cell>
          <cell r="T205">
            <v>2875.3649999999998</v>
          </cell>
          <cell r="U205">
            <v>1</v>
          </cell>
          <cell r="V205">
            <v>48.734999999999999</v>
          </cell>
          <cell r="W205">
            <v>2777.895</v>
          </cell>
          <cell r="X205">
            <v>5.0000000000000044E-2</v>
          </cell>
          <cell r="Y205">
            <v>51.171750000000003</v>
          </cell>
          <cell r="Z205">
            <v>51.171750000000003</v>
          </cell>
          <cell r="AA205">
            <v>3070.3050000000003</v>
          </cell>
          <cell r="AC205">
            <v>0</v>
          </cell>
          <cell r="AD205">
            <v>3172.6485000000002</v>
          </cell>
          <cell r="AE205">
            <v>0.14210526315789473</v>
          </cell>
          <cell r="AF205">
            <v>3442.3236225000001</v>
          </cell>
          <cell r="AG205">
            <v>3489.9133500000007</v>
          </cell>
          <cell r="AH205">
            <v>3585.0928049999998</v>
          </cell>
          <cell r="AI205">
            <v>3648.545775</v>
          </cell>
          <cell r="AJ205">
            <v>3965.8106250000001</v>
          </cell>
        </row>
        <row r="206">
          <cell r="A206">
            <v>203786</v>
          </cell>
          <cell r="B206" t="str">
            <v>SK Compressor RS32</v>
          </cell>
          <cell r="N206">
            <v>200</v>
          </cell>
          <cell r="O206">
            <v>438.61500000000001</v>
          </cell>
          <cell r="P206">
            <v>438.61500000000001</v>
          </cell>
          <cell r="Q206">
            <v>0</v>
          </cell>
          <cell r="R206">
            <v>438.61500000000001</v>
          </cell>
          <cell r="S206">
            <v>0</v>
          </cell>
          <cell r="T206">
            <v>25878.285</v>
          </cell>
          <cell r="U206">
            <v>1</v>
          </cell>
          <cell r="V206">
            <v>438.61500000000001</v>
          </cell>
          <cell r="W206">
            <v>25001.055</v>
          </cell>
          <cell r="X206">
            <v>5.0000000000000044E-2</v>
          </cell>
          <cell r="Y206">
            <v>460.54575</v>
          </cell>
          <cell r="Z206">
            <v>460.54575</v>
          </cell>
          <cell r="AA206">
            <v>27632.744999999999</v>
          </cell>
          <cell r="AC206">
            <v>0</v>
          </cell>
          <cell r="AD206">
            <v>28553.836500000001</v>
          </cell>
          <cell r="AE206">
            <v>0.14210526315789473</v>
          </cell>
          <cell r="AF206">
            <v>30980.912602500001</v>
          </cell>
          <cell r="AG206">
            <v>31409.220150000005</v>
          </cell>
          <cell r="AH206">
            <v>32265.835244999998</v>
          </cell>
          <cell r="AI206">
            <v>32836.911974999995</v>
          </cell>
          <cell r="AJ206">
            <v>35692.295624999999</v>
          </cell>
        </row>
        <row r="207">
          <cell r="A207">
            <v>193787</v>
          </cell>
          <cell r="B207" t="str">
            <v>SK Compressor RS46</v>
          </cell>
          <cell r="N207">
            <v>20</v>
          </cell>
          <cell r="O207">
            <v>47.88</v>
          </cell>
          <cell r="P207">
            <v>47.88</v>
          </cell>
          <cell r="Q207">
            <v>0</v>
          </cell>
          <cell r="R207">
            <v>47.88</v>
          </cell>
          <cell r="S207">
            <v>0</v>
          </cell>
          <cell r="T207">
            <v>2824.92</v>
          </cell>
          <cell r="U207">
            <v>1</v>
          </cell>
          <cell r="V207">
            <v>47.88</v>
          </cell>
          <cell r="W207">
            <v>2729.1600000000003</v>
          </cell>
          <cell r="X207">
            <v>5.0000000000000266E-2</v>
          </cell>
          <cell r="Y207">
            <v>50.274000000000015</v>
          </cell>
          <cell r="Z207">
            <v>50.274000000000015</v>
          </cell>
          <cell r="AA207">
            <v>3016.440000000001</v>
          </cell>
          <cell r="AC207">
            <v>0</v>
          </cell>
          <cell r="AD207">
            <v>3116.9880000000007</v>
          </cell>
          <cell r="AE207">
            <v>0.14210526315789496</v>
          </cell>
          <cell r="AF207">
            <v>3381.9319800000007</v>
          </cell>
          <cell r="AG207">
            <v>3428.6868000000013</v>
          </cell>
          <cell r="AH207">
            <v>3522.1964400000006</v>
          </cell>
          <cell r="AI207">
            <v>3584.5362000000005</v>
          </cell>
          <cell r="AJ207">
            <v>3896.235000000001</v>
          </cell>
        </row>
        <row r="208">
          <cell r="A208">
            <v>203787</v>
          </cell>
          <cell r="B208" t="str">
            <v>SK Compressor RS46</v>
          </cell>
          <cell r="N208">
            <v>200</v>
          </cell>
          <cell r="O208">
            <v>430.82499999999999</v>
          </cell>
          <cell r="P208">
            <v>430.82499999999999</v>
          </cell>
          <cell r="Q208">
            <v>0</v>
          </cell>
          <cell r="R208">
            <v>430.82499999999999</v>
          </cell>
          <cell r="S208">
            <v>0</v>
          </cell>
          <cell r="T208">
            <v>25418.674999999999</v>
          </cell>
          <cell r="U208">
            <v>1</v>
          </cell>
          <cell r="V208">
            <v>430.82499999999999</v>
          </cell>
          <cell r="W208">
            <v>24557.024999999998</v>
          </cell>
          <cell r="X208">
            <v>5.0000000000000044E-2</v>
          </cell>
          <cell r="Y208">
            <v>452.36625000000004</v>
          </cell>
          <cell r="Z208">
            <v>452.36625000000004</v>
          </cell>
          <cell r="AA208">
            <v>27141.975000000002</v>
          </cell>
          <cell r="AC208">
            <v>0</v>
          </cell>
          <cell r="AD208">
            <v>28046.707500000004</v>
          </cell>
          <cell r="AE208">
            <v>0.14210526315789496</v>
          </cell>
          <cell r="AF208">
            <v>30430.677637500004</v>
          </cell>
          <cell r="AG208">
            <v>30851.378250000005</v>
          </cell>
          <cell r="AH208">
            <v>31692.779475000003</v>
          </cell>
          <cell r="AI208">
            <v>32253.713625000004</v>
          </cell>
          <cell r="AJ208">
            <v>35058.384375000009</v>
          </cell>
        </row>
        <row r="209">
          <cell r="A209">
            <v>193788</v>
          </cell>
          <cell r="B209" t="str">
            <v>SK Compressor RS68</v>
          </cell>
          <cell r="N209">
            <v>20</v>
          </cell>
          <cell r="O209">
            <v>49.875</v>
          </cell>
          <cell r="P209">
            <v>49.875</v>
          </cell>
          <cell r="Q209">
            <v>0</v>
          </cell>
          <cell r="R209">
            <v>49.875</v>
          </cell>
          <cell r="S209">
            <v>0</v>
          </cell>
          <cell r="T209">
            <v>2942.625</v>
          </cell>
          <cell r="U209">
            <v>1</v>
          </cell>
          <cell r="V209">
            <v>49.875</v>
          </cell>
          <cell r="W209">
            <v>2842.875</v>
          </cell>
          <cell r="X209">
            <v>5.0000000000000044E-2</v>
          </cell>
          <cell r="Y209">
            <v>52.368749999999999</v>
          </cell>
          <cell r="Z209">
            <v>52.368749999999999</v>
          </cell>
          <cell r="AA209">
            <v>3142.125</v>
          </cell>
          <cell r="AC209">
            <v>0</v>
          </cell>
          <cell r="AD209">
            <v>3246.8624999999997</v>
          </cell>
          <cell r="AE209">
            <v>0.14210526315789473</v>
          </cell>
          <cell r="AF209">
            <v>3522.8458124999997</v>
          </cell>
          <cell r="AG209">
            <v>3571.5487499999999</v>
          </cell>
          <cell r="AH209">
            <v>3668.9546249999994</v>
          </cell>
          <cell r="AI209">
            <v>3733.8918749999993</v>
          </cell>
          <cell r="AJ209">
            <v>4058.5781249999995</v>
          </cell>
        </row>
        <row r="210">
          <cell r="A210">
            <v>203788</v>
          </cell>
          <cell r="B210" t="str">
            <v>SK Compressor RS68</v>
          </cell>
          <cell r="N210">
            <v>200</v>
          </cell>
          <cell r="O210">
            <v>448.59</v>
          </cell>
          <cell r="P210">
            <v>448.59</v>
          </cell>
          <cell r="Q210">
            <v>0</v>
          </cell>
          <cell r="R210">
            <v>448.59</v>
          </cell>
          <cell r="S210">
            <v>0</v>
          </cell>
          <cell r="T210">
            <v>26466.809999999998</v>
          </cell>
          <cell r="U210">
            <v>1</v>
          </cell>
          <cell r="V210">
            <v>448.59</v>
          </cell>
          <cell r="W210">
            <v>25569.629999999997</v>
          </cell>
          <cell r="X210">
            <v>5.0000000000000044E-2</v>
          </cell>
          <cell r="Y210">
            <v>471.01949999999999</v>
          </cell>
          <cell r="Z210">
            <v>471.01949999999999</v>
          </cell>
          <cell r="AA210">
            <v>28261.17</v>
          </cell>
          <cell r="AC210">
            <v>0</v>
          </cell>
          <cell r="AD210">
            <v>29203.208999999999</v>
          </cell>
          <cell r="AE210">
            <v>0.14210526315789473</v>
          </cell>
          <cell r="AF210">
            <v>31685.481764999997</v>
          </cell>
          <cell r="AG210">
            <v>32123.529900000001</v>
          </cell>
          <cell r="AH210">
            <v>32999.626169999996</v>
          </cell>
          <cell r="AI210">
            <v>33583.690349999997</v>
          </cell>
          <cell r="AJ210">
            <v>36504.011249999996</v>
          </cell>
        </row>
        <row r="211">
          <cell r="A211">
            <v>194141</v>
          </cell>
          <cell r="B211" t="str">
            <v>SK SUPER GEAR EP68</v>
          </cell>
          <cell r="N211">
            <v>20</v>
          </cell>
          <cell r="O211">
            <v>52.155000000000001</v>
          </cell>
          <cell r="P211">
            <v>52.155000000000001</v>
          </cell>
          <cell r="Q211">
            <v>0</v>
          </cell>
          <cell r="R211">
            <v>52.155000000000001</v>
          </cell>
          <cell r="S211">
            <v>0</v>
          </cell>
          <cell r="T211">
            <v>3077.145</v>
          </cell>
          <cell r="U211">
            <v>1</v>
          </cell>
          <cell r="V211">
            <v>52.155000000000001</v>
          </cell>
          <cell r="W211">
            <v>2972.835</v>
          </cell>
          <cell r="X211">
            <v>5.0000000000000044E-2</v>
          </cell>
          <cell r="Y211">
            <v>54.762750000000004</v>
          </cell>
          <cell r="Z211">
            <v>54.762750000000004</v>
          </cell>
          <cell r="AA211">
            <v>3285.7650000000003</v>
          </cell>
          <cell r="AC211">
            <v>0</v>
          </cell>
          <cell r="AD211">
            <v>3395.2905000000001</v>
          </cell>
          <cell r="AE211">
            <v>0.14210526315789473</v>
          </cell>
          <cell r="AF211">
            <v>3683.8901925</v>
          </cell>
          <cell r="AG211">
            <v>3734.8195500000002</v>
          </cell>
          <cell r="AH211">
            <v>3836.6782649999996</v>
          </cell>
          <cell r="AI211">
            <v>3904.5840749999998</v>
          </cell>
          <cell r="AJ211">
            <v>4244.1131249999999</v>
          </cell>
        </row>
        <row r="212">
          <cell r="A212">
            <v>204141</v>
          </cell>
          <cell r="B212" t="str">
            <v>SK SUPER GEAR EP68</v>
          </cell>
          <cell r="N212">
            <v>200</v>
          </cell>
          <cell r="O212">
            <v>469.68</v>
          </cell>
          <cell r="P212">
            <v>469.68</v>
          </cell>
          <cell r="Q212">
            <v>0</v>
          </cell>
          <cell r="R212">
            <v>469.68</v>
          </cell>
          <cell r="S212">
            <v>0</v>
          </cell>
          <cell r="T212">
            <v>27711.119999999999</v>
          </cell>
          <cell r="U212">
            <v>1</v>
          </cell>
          <cell r="V212">
            <v>469.68</v>
          </cell>
          <cell r="W212">
            <v>26771.760000000002</v>
          </cell>
          <cell r="X212">
            <v>5.0000000000000044E-2</v>
          </cell>
          <cell r="Y212">
            <v>493.16400000000004</v>
          </cell>
          <cell r="Z212">
            <v>493.16400000000004</v>
          </cell>
          <cell r="AA212">
            <v>29589.840000000004</v>
          </cell>
          <cell r="AC212">
            <v>0</v>
          </cell>
          <cell r="AD212">
            <v>30576.168000000001</v>
          </cell>
          <cell r="AE212">
            <v>0.14210526315789473</v>
          </cell>
          <cell r="AF212">
            <v>33175.14228</v>
          </cell>
          <cell r="AG212">
            <v>33633.784800000001</v>
          </cell>
          <cell r="AH212">
            <v>34551.069839999996</v>
          </cell>
          <cell r="AI212">
            <v>35162.593199999996</v>
          </cell>
          <cell r="AJ212">
            <v>38220.21</v>
          </cell>
        </row>
        <row r="213">
          <cell r="A213">
            <v>194142</v>
          </cell>
          <cell r="B213" t="str">
            <v>SK SUPER GEAR EP100</v>
          </cell>
          <cell r="N213">
            <v>20</v>
          </cell>
          <cell r="O213">
            <v>53.77</v>
          </cell>
          <cell r="P213">
            <v>53.77</v>
          </cell>
          <cell r="Q213">
            <v>0</v>
          </cell>
          <cell r="R213">
            <v>53.77</v>
          </cell>
          <cell r="S213">
            <v>0</v>
          </cell>
          <cell r="T213">
            <v>3172.4300000000003</v>
          </cell>
          <cell r="U213">
            <v>1</v>
          </cell>
          <cell r="V213">
            <v>53.77</v>
          </cell>
          <cell r="W213">
            <v>3064.8900000000003</v>
          </cell>
          <cell r="X213">
            <v>5.0000000000000044E-2</v>
          </cell>
          <cell r="Y213">
            <v>56.458500000000001</v>
          </cell>
          <cell r="Z213">
            <v>56.458500000000001</v>
          </cell>
          <cell r="AA213">
            <v>3387.51</v>
          </cell>
          <cell r="AC213">
            <v>0</v>
          </cell>
          <cell r="AD213">
            <v>3500.4270000000001</v>
          </cell>
          <cell r="AE213">
            <v>0.14210526315789473</v>
          </cell>
          <cell r="AF213">
            <v>3797.963295</v>
          </cell>
          <cell r="AG213">
            <v>3850.4697000000006</v>
          </cell>
          <cell r="AH213">
            <v>3955.4825099999998</v>
          </cell>
          <cell r="AI213">
            <v>4025.4910499999996</v>
          </cell>
          <cell r="AJ213">
            <v>4375.5337500000005</v>
          </cell>
        </row>
        <row r="214">
          <cell r="A214">
            <v>204142</v>
          </cell>
          <cell r="B214" t="str">
            <v>SK SUPER GEAR EP100</v>
          </cell>
          <cell r="N214">
            <v>200</v>
          </cell>
          <cell r="O214">
            <v>484.31</v>
          </cell>
          <cell r="P214">
            <v>484.31</v>
          </cell>
          <cell r="Q214">
            <v>0</v>
          </cell>
          <cell r="R214">
            <v>484.31</v>
          </cell>
          <cell r="S214">
            <v>0</v>
          </cell>
          <cell r="T214">
            <v>28574.29</v>
          </cell>
          <cell r="U214">
            <v>1</v>
          </cell>
          <cell r="V214">
            <v>484.31</v>
          </cell>
          <cell r="W214">
            <v>27605.670000000002</v>
          </cell>
          <cell r="X214">
            <v>5.0000000000000266E-2</v>
          </cell>
          <cell r="Y214">
            <v>508.52550000000008</v>
          </cell>
          <cell r="Z214">
            <v>508.52550000000008</v>
          </cell>
          <cell r="AA214">
            <v>30511.530000000006</v>
          </cell>
          <cell r="AC214">
            <v>0</v>
          </cell>
          <cell r="AD214">
            <v>31528.581000000006</v>
          </cell>
          <cell r="AE214">
            <v>0.14210526315789496</v>
          </cell>
          <cell r="AF214">
            <v>34208.510385000001</v>
          </cell>
          <cell r="AG214">
            <v>34681.439100000011</v>
          </cell>
          <cell r="AH214">
            <v>35627.29653</v>
          </cell>
          <cell r="AI214">
            <v>36257.868150000002</v>
          </cell>
          <cell r="AJ214">
            <v>39410.726250000007</v>
          </cell>
        </row>
        <row r="215">
          <cell r="A215">
            <v>194143</v>
          </cell>
          <cell r="B215" t="str">
            <v>SK SUPER GEAR EP150</v>
          </cell>
          <cell r="N215">
            <v>20</v>
          </cell>
          <cell r="O215">
            <v>56.145000000000003</v>
          </cell>
          <cell r="P215">
            <v>56.145000000000003</v>
          </cell>
          <cell r="Q215">
            <v>0</v>
          </cell>
          <cell r="R215">
            <v>56.145000000000003</v>
          </cell>
          <cell r="S215">
            <v>0</v>
          </cell>
          <cell r="T215">
            <v>3312.5550000000003</v>
          </cell>
          <cell r="U215">
            <v>1</v>
          </cell>
          <cell r="V215">
            <v>56.145000000000003</v>
          </cell>
          <cell r="W215">
            <v>3200.2650000000003</v>
          </cell>
          <cell r="X215">
            <v>4.9999999999999822E-2</v>
          </cell>
          <cell r="Y215">
            <v>58.952249999999999</v>
          </cell>
          <cell r="Z215">
            <v>58.952249999999999</v>
          </cell>
          <cell r="AA215">
            <v>3537.1349999999998</v>
          </cell>
          <cell r="AC215">
            <v>0</v>
          </cell>
          <cell r="AD215">
            <v>3655.0394999999999</v>
          </cell>
          <cell r="AE215">
            <v>0.14210526315789451</v>
          </cell>
          <cell r="AF215">
            <v>3965.7178574999998</v>
          </cell>
          <cell r="AG215">
            <v>4020.5434500000001</v>
          </cell>
          <cell r="AH215">
            <v>4130.1946349999998</v>
          </cell>
          <cell r="AI215">
            <v>4203.2954249999993</v>
          </cell>
          <cell r="AJ215">
            <v>4568.7993749999996</v>
          </cell>
        </row>
        <row r="216">
          <cell r="A216">
            <v>204143</v>
          </cell>
          <cell r="B216" t="str">
            <v>SK SUPER GEAR EP150</v>
          </cell>
          <cell r="N216">
            <v>200</v>
          </cell>
          <cell r="O216">
            <v>505.02</v>
          </cell>
          <cell r="P216">
            <v>505.02</v>
          </cell>
          <cell r="Q216">
            <v>0</v>
          </cell>
          <cell r="R216">
            <v>505.02</v>
          </cell>
          <cell r="S216">
            <v>0</v>
          </cell>
          <cell r="T216">
            <v>29796.18</v>
          </cell>
          <cell r="U216">
            <v>1</v>
          </cell>
          <cell r="V216">
            <v>505.02</v>
          </cell>
          <cell r="W216">
            <v>28786.14</v>
          </cell>
          <cell r="X216">
            <v>5.0000000000000266E-2</v>
          </cell>
          <cell r="Y216">
            <v>530.27100000000007</v>
          </cell>
          <cell r="Z216">
            <v>530.27100000000007</v>
          </cell>
          <cell r="AA216">
            <v>31816.260000000006</v>
          </cell>
          <cell r="AC216">
            <v>0</v>
          </cell>
          <cell r="AD216">
            <v>32876.802000000003</v>
          </cell>
          <cell r="AE216">
            <v>0.14210526315789496</v>
          </cell>
          <cell r="AF216">
            <v>35671.330170000001</v>
          </cell>
          <cell r="AG216">
            <v>36164.482200000006</v>
          </cell>
          <cell r="AH216">
            <v>37150.786260000001</v>
          </cell>
          <cell r="AI216">
            <v>37808.3223</v>
          </cell>
          <cell r="AJ216">
            <v>41096.002500000002</v>
          </cell>
        </row>
        <row r="217">
          <cell r="A217">
            <v>194144</v>
          </cell>
          <cell r="B217" t="str">
            <v>SK SUPER GEAR EP220</v>
          </cell>
          <cell r="N217">
            <v>20</v>
          </cell>
          <cell r="O217">
            <v>57.38</v>
          </cell>
          <cell r="P217">
            <v>57.38</v>
          </cell>
          <cell r="Q217">
            <v>0</v>
          </cell>
          <cell r="R217">
            <v>57.38</v>
          </cell>
          <cell r="S217">
            <v>0</v>
          </cell>
          <cell r="T217">
            <v>3385.42</v>
          </cell>
          <cell r="U217">
            <v>1</v>
          </cell>
          <cell r="V217">
            <v>57.38</v>
          </cell>
          <cell r="W217">
            <v>3270.6600000000003</v>
          </cell>
          <cell r="X217">
            <v>5.0000000000000044E-2</v>
          </cell>
          <cell r="Y217">
            <v>60.249000000000009</v>
          </cell>
          <cell r="Z217">
            <v>60.249000000000009</v>
          </cell>
          <cell r="AA217">
            <v>3614.9400000000005</v>
          </cell>
          <cell r="AC217">
            <v>0</v>
          </cell>
          <cell r="AD217">
            <v>3735.4380000000006</v>
          </cell>
          <cell r="AE217">
            <v>0.14210526315789473</v>
          </cell>
          <cell r="AF217">
            <v>4052.9502300000004</v>
          </cell>
          <cell r="AG217">
            <v>4108.9818000000014</v>
          </cell>
          <cell r="AH217">
            <v>4221.0449400000007</v>
          </cell>
          <cell r="AI217">
            <v>4295.7537000000002</v>
          </cell>
          <cell r="AJ217">
            <v>4669.2975000000006</v>
          </cell>
        </row>
        <row r="218">
          <cell r="A218">
            <v>204144</v>
          </cell>
          <cell r="B218" t="str">
            <v>SK SUPER GEAR EP220</v>
          </cell>
          <cell r="N218">
            <v>200</v>
          </cell>
          <cell r="O218">
            <v>516.41999999999996</v>
          </cell>
          <cell r="P218">
            <v>516.41999999999996</v>
          </cell>
          <cell r="Q218">
            <v>0</v>
          </cell>
          <cell r="R218">
            <v>516.41999999999996</v>
          </cell>
          <cell r="S218">
            <v>0</v>
          </cell>
          <cell r="T218">
            <v>30468.78</v>
          </cell>
          <cell r="U218">
            <v>1</v>
          </cell>
          <cell r="V218">
            <v>516.41999999999996</v>
          </cell>
          <cell r="W218">
            <v>29435.94</v>
          </cell>
          <cell r="X218">
            <v>5.0000000000000044E-2</v>
          </cell>
          <cell r="Y218">
            <v>542.24099999999999</v>
          </cell>
          <cell r="Z218">
            <v>542.24099999999999</v>
          </cell>
          <cell r="AA218">
            <v>32534.46</v>
          </cell>
          <cell r="AC218">
            <v>0</v>
          </cell>
          <cell r="AD218">
            <v>33618.941999999995</v>
          </cell>
          <cell r="AE218">
            <v>0.14210526315789473</v>
          </cell>
          <cell r="AF218">
            <v>36476.552069999991</v>
          </cell>
          <cell r="AG218">
            <v>36980.836199999998</v>
          </cell>
          <cell r="AH218">
            <v>37989.404459999991</v>
          </cell>
          <cell r="AI218">
            <v>38661.783299999988</v>
          </cell>
          <cell r="AJ218">
            <v>42023.677499999991</v>
          </cell>
        </row>
        <row r="219">
          <cell r="A219">
            <v>194145</v>
          </cell>
          <cell r="B219" t="str">
            <v>SK SUPER GEAR EP320</v>
          </cell>
          <cell r="N219">
            <v>20</v>
          </cell>
          <cell r="O219">
            <v>59.185000000000002</v>
          </cell>
          <cell r="P219">
            <v>59.185000000000002</v>
          </cell>
          <cell r="Q219">
            <v>0</v>
          </cell>
          <cell r="R219">
            <v>59.185000000000002</v>
          </cell>
          <cell r="S219">
            <v>0</v>
          </cell>
          <cell r="T219">
            <v>3491.915</v>
          </cell>
          <cell r="U219">
            <v>1</v>
          </cell>
          <cell r="V219">
            <v>59.185000000000002</v>
          </cell>
          <cell r="W219">
            <v>3373.5450000000001</v>
          </cell>
          <cell r="X219">
            <v>5.0000000000000044E-2</v>
          </cell>
          <cell r="Y219">
            <v>62.144250000000007</v>
          </cell>
          <cell r="Z219">
            <v>62.144250000000007</v>
          </cell>
          <cell r="AA219">
            <v>3728.6550000000002</v>
          </cell>
          <cell r="AC219">
            <v>0</v>
          </cell>
          <cell r="AD219">
            <v>3852.9435000000003</v>
          </cell>
          <cell r="AE219">
            <v>0.14210526315789473</v>
          </cell>
          <cell r="AF219">
            <v>4180.4436974999999</v>
          </cell>
          <cell r="AG219">
            <v>4238.2378500000004</v>
          </cell>
          <cell r="AH219">
            <v>4353.8261549999997</v>
          </cell>
          <cell r="AI219">
            <v>4430.8850249999996</v>
          </cell>
          <cell r="AJ219">
            <v>4816.1793750000006</v>
          </cell>
        </row>
        <row r="220">
          <cell r="A220">
            <v>204145</v>
          </cell>
          <cell r="B220" t="str">
            <v>SK SUPER GEAR EP320</v>
          </cell>
          <cell r="N220">
            <v>200</v>
          </cell>
          <cell r="O220">
            <v>532.57000000000005</v>
          </cell>
          <cell r="P220">
            <v>532.57000000000005</v>
          </cell>
          <cell r="Q220">
            <v>0</v>
          </cell>
          <cell r="R220">
            <v>532.57000000000005</v>
          </cell>
          <cell r="S220">
            <v>0</v>
          </cell>
          <cell r="T220">
            <v>31421.630000000005</v>
          </cell>
          <cell r="U220">
            <v>1</v>
          </cell>
          <cell r="V220">
            <v>532.57000000000005</v>
          </cell>
          <cell r="W220">
            <v>30356.49</v>
          </cell>
          <cell r="X220">
            <v>5.0000000000000044E-2</v>
          </cell>
          <cell r="Y220">
            <v>559.19850000000008</v>
          </cell>
          <cell r="Z220">
            <v>559.19850000000008</v>
          </cell>
          <cell r="AA220">
            <v>33551.910000000003</v>
          </cell>
          <cell r="AC220">
            <v>0</v>
          </cell>
          <cell r="AD220">
            <v>34670.307000000008</v>
          </cell>
          <cell r="AE220">
            <v>0.14210526315789496</v>
          </cell>
          <cell r="AF220">
            <v>37617.283095000006</v>
          </cell>
          <cell r="AG220">
            <v>38137.337700000011</v>
          </cell>
          <cell r="AH220">
            <v>39177.446910000006</v>
          </cell>
          <cell r="AI220">
            <v>39870.853050000005</v>
          </cell>
          <cell r="AJ220">
            <v>43337.883750000008</v>
          </cell>
        </row>
        <row r="221">
          <cell r="A221">
            <v>194146</v>
          </cell>
          <cell r="B221" t="str">
            <v>SK SUPER GEAR EP460</v>
          </cell>
          <cell r="N221">
            <v>20</v>
          </cell>
          <cell r="O221">
            <v>60.61</v>
          </cell>
          <cell r="P221">
            <v>60.61</v>
          </cell>
          <cell r="Q221">
            <v>0</v>
          </cell>
          <cell r="R221">
            <v>60.61</v>
          </cell>
          <cell r="S221">
            <v>0</v>
          </cell>
          <cell r="T221">
            <v>3575.99</v>
          </cell>
          <cell r="U221">
            <v>1</v>
          </cell>
          <cell r="V221">
            <v>60.61</v>
          </cell>
          <cell r="W221">
            <v>3454.77</v>
          </cell>
          <cell r="X221">
            <v>5.0000000000000044E-2</v>
          </cell>
          <cell r="Y221">
            <v>63.640500000000003</v>
          </cell>
          <cell r="Z221">
            <v>63.640500000000003</v>
          </cell>
          <cell r="AA221">
            <v>3818.4300000000003</v>
          </cell>
          <cell r="AC221">
            <v>0</v>
          </cell>
          <cell r="AD221">
            <v>3945.7110000000002</v>
          </cell>
          <cell r="AE221">
            <v>0.14210526315789473</v>
          </cell>
          <cell r="AF221">
            <v>4281.0964350000004</v>
          </cell>
          <cell r="AG221">
            <v>4340.2821000000004</v>
          </cell>
          <cell r="AH221">
            <v>4458.6534300000003</v>
          </cell>
          <cell r="AI221">
            <v>4537.56765</v>
          </cell>
          <cell r="AJ221">
            <v>4932.1387500000001</v>
          </cell>
        </row>
        <row r="222">
          <cell r="A222">
            <v>204146</v>
          </cell>
          <cell r="B222" t="str">
            <v>SK SUPER GEAR EP460</v>
          </cell>
          <cell r="N222">
            <v>200</v>
          </cell>
          <cell r="O222">
            <v>545.39499999999998</v>
          </cell>
          <cell r="P222">
            <v>545.39499999999998</v>
          </cell>
          <cell r="Q222">
            <v>0</v>
          </cell>
          <cell r="R222">
            <v>545.39499999999998</v>
          </cell>
          <cell r="S222">
            <v>0</v>
          </cell>
          <cell r="T222">
            <v>32178.305</v>
          </cell>
          <cell r="U222">
            <v>1</v>
          </cell>
          <cell r="V222">
            <v>545.39499999999998</v>
          </cell>
          <cell r="W222">
            <v>31087.514999999999</v>
          </cell>
          <cell r="X222">
            <v>5.0000000000000044E-2</v>
          </cell>
          <cell r="Y222">
            <v>572.66475000000003</v>
          </cell>
          <cell r="Z222">
            <v>572.66475000000003</v>
          </cell>
          <cell r="AA222">
            <v>34359.885000000002</v>
          </cell>
          <cell r="AC222">
            <v>0</v>
          </cell>
          <cell r="AD222">
            <v>35505.214500000002</v>
          </cell>
          <cell r="AE222">
            <v>0.14210526315789473</v>
          </cell>
          <cell r="AF222">
            <v>38523.157732500003</v>
          </cell>
          <cell r="AG222">
            <v>39055.735950000002</v>
          </cell>
          <cell r="AH222">
            <v>40120.892384999999</v>
          </cell>
          <cell r="AI222">
            <v>40830.996675000002</v>
          </cell>
          <cell r="AJ222">
            <v>44381.518125000002</v>
          </cell>
        </row>
        <row r="223">
          <cell r="A223">
            <v>194147</v>
          </cell>
          <cell r="B223" t="str">
            <v>SK SUPER GEAR EP680</v>
          </cell>
          <cell r="N223">
            <v>20</v>
          </cell>
          <cell r="O223">
            <v>61.56</v>
          </cell>
          <cell r="P223">
            <v>61.56</v>
          </cell>
          <cell r="Q223">
            <v>0</v>
          </cell>
          <cell r="R223">
            <v>61.56</v>
          </cell>
          <cell r="S223">
            <v>0</v>
          </cell>
          <cell r="T223">
            <v>3632.04</v>
          </cell>
          <cell r="U223">
            <v>1</v>
          </cell>
          <cell r="V223">
            <v>61.56</v>
          </cell>
          <cell r="W223">
            <v>3508.92</v>
          </cell>
          <cell r="X223">
            <v>5.0000000000000044E-2</v>
          </cell>
          <cell r="Y223">
            <v>64.638000000000005</v>
          </cell>
          <cell r="Z223">
            <v>64.638000000000005</v>
          </cell>
          <cell r="AA223">
            <v>3878.28</v>
          </cell>
          <cell r="AC223">
            <v>0</v>
          </cell>
          <cell r="AD223">
            <v>4007.5560000000005</v>
          </cell>
          <cell r="AE223">
            <v>0.14210526315789496</v>
          </cell>
          <cell r="AF223">
            <v>4348.1982600000001</v>
          </cell>
          <cell r="AG223">
            <v>4408.3116000000009</v>
          </cell>
          <cell r="AH223">
            <v>4528.5382799999998</v>
          </cell>
          <cell r="AI223">
            <v>4608.6894000000002</v>
          </cell>
          <cell r="AJ223">
            <v>5009.4450000000006</v>
          </cell>
        </row>
        <row r="224">
          <cell r="A224">
            <v>204147</v>
          </cell>
          <cell r="B224" t="str">
            <v>SK SUPER GEAR EP680</v>
          </cell>
          <cell r="N224">
            <v>200</v>
          </cell>
          <cell r="O224">
            <v>553.94500000000005</v>
          </cell>
          <cell r="P224">
            <v>553.94500000000005</v>
          </cell>
          <cell r="Q224">
            <v>0</v>
          </cell>
          <cell r="R224">
            <v>553.94500000000005</v>
          </cell>
          <cell r="S224">
            <v>0</v>
          </cell>
          <cell r="T224">
            <v>32682.755000000005</v>
          </cell>
          <cell r="U224">
            <v>1</v>
          </cell>
          <cell r="V224">
            <v>553.94500000000005</v>
          </cell>
          <cell r="W224">
            <v>31574.865000000002</v>
          </cell>
          <cell r="X224">
            <v>5.0000000000000044E-2</v>
          </cell>
          <cell r="Y224">
            <v>581.6422500000001</v>
          </cell>
          <cell r="Z224">
            <v>581.6422500000001</v>
          </cell>
          <cell r="AA224">
            <v>34898.535000000003</v>
          </cell>
          <cell r="AC224">
            <v>0</v>
          </cell>
          <cell r="AD224">
            <v>36061.819500000005</v>
          </cell>
          <cell r="AE224">
            <v>0.14210526315789473</v>
          </cell>
          <cell r="AF224">
            <v>39127.074157500007</v>
          </cell>
          <cell r="AG224">
            <v>39668.001450000011</v>
          </cell>
          <cell r="AH224">
            <v>40749.856035000004</v>
          </cell>
          <cell r="AI224">
            <v>41471.092425000003</v>
          </cell>
          <cell r="AJ224">
            <v>45077.274375000008</v>
          </cell>
        </row>
        <row r="225">
          <cell r="A225">
            <v>203714</v>
          </cell>
          <cell r="B225" t="str">
            <v>SK MACHINE OIL 46</v>
          </cell>
          <cell r="N225">
            <v>200</v>
          </cell>
          <cell r="O225">
            <v>453.4</v>
          </cell>
          <cell r="P225">
            <v>453.4</v>
          </cell>
          <cell r="Q225">
            <v>0</v>
          </cell>
          <cell r="R225">
            <v>453.4</v>
          </cell>
          <cell r="S225">
            <v>0</v>
          </cell>
          <cell r="T225">
            <v>26750.6</v>
          </cell>
          <cell r="U225">
            <v>1</v>
          </cell>
          <cell r="V225">
            <v>453.4</v>
          </cell>
          <cell r="W225">
            <v>25843.8</v>
          </cell>
          <cell r="X225">
            <v>5.0000000000000266E-2</v>
          </cell>
          <cell r="Y225">
            <v>476.07000000000005</v>
          </cell>
          <cell r="Z225">
            <v>476.07000000000005</v>
          </cell>
          <cell r="AA225">
            <v>28564.200000000004</v>
          </cell>
          <cell r="AC225">
            <v>0</v>
          </cell>
          <cell r="AD225">
            <v>29516.340000000004</v>
          </cell>
          <cell r="AE225">
            <v>0.14210526315789496</v>
          </cell>
          <cell r="AF225">
            <v>32025.228900000002</v>
          </cell>
          <cell r="AG225">
            <v>32467.974000000006</v>
          </cell>
          <cell r="AH225">
            <v>33353.464200000002</v>
          </cell>
          <cell r="AI225">
            <v>33943.791000000005</v>
          </cell>
          <cell r="AJ225">
            <v>36895.425000000003</v>
          </cell>
        </row>
        <row r="226">
          <cell r="A226">
            <v>203715</v>
          </cell>
          <cell r="B226" t="str">
            <v>SK MACHINE OIL 68</v>
          </cell>
          <cell r="N226">
            <v>200</v>
          </cell>
          <cell r="O226">
            <v>470.1</v>
          </cell>
          <cell r="P226">
            <v>470.1</v>
          </cell>
          <cell r="Q226">
            <v>0</v>
          </cell>
          <cell r="R226">
            <v>470.1</v>
          </cell>
          <cell r="S226">
            <v>0</v>
          </cell>
          <cell r="T226">
            <v>27735.9</v>
          </cell>
          <cell r="U226">
            <v>1</v>
          </cell>
          <cell r="V226">
            <v>470.1</v>
          </cell>
          <cell r="W226">
            <v>26795.7</v>
          </cell>
          <cell r="X226">
            <v>5.0000000000000044E-2</v>
          </cell>
          <cell r="Y226">
            <v>493.60500000000002</v>
          </cell>
          <cell r="Z226">
            <v>493.60500000000002</v>
          </cell>
          <cell r="AA226">
            <v>29616.300000000003</v>
          </cell>
          <cell r="AC226">
            <v>0</v>
          </cell>
          <cell r="AD226">
            <v>30603.510000000002</v>
          </cell>
          <cell r="AE226">
            <v>0.14210526315789473</v>
          </cell>
          <cell r="AF226">
            <v>33204.808349999999</v>
          </cell>
          <cell r="AG226">
            <v>33663.861000000004</v>
          </cell>
          <cell r="AH226">
            <v>34581.9663</v>
          </cell>
          <cell r="AI226">
            <v>35194.036500000002</v>
          </cell>
          <cell r="AJ226">
            <v>38254.387500000004</v>
          </cell>
        </row>
        <row r="227">
          <cell r="A227">
            <v>203716</v>
          </cell>
          <cell r="B227" t="str">
            <v>SK MACHINE OIL 100</v>
          </cell>
          <cell r="N227">
            <v>200</v>
          </cell>
          <cell r="O227">
            <v>491.8</v>
          </cell>
          <cell r="P227">
            <v>491.8</v>
          </cell>
          <cell r="Q227">
            <v>0</v>
          </cell>
          <cell r="R227">
            <v>491.8</v>
          </cell>
          <cell r="S227">
            <v>0</v>
          </cell>
          <cell r="T227">
            <v>29016.2</v>
          </cell>
          <cell r="U227">
            <v>1</v>
          </cell>
          <cell r="V227">
            <v>491.8</v>
          </cell>
          <cell r="W227">
            <v>28032.600000000002</v>
          </cell>
          <cell r="X227">
            <v>5.0000000000000266E-2</v>
          </cell>
          <cell r="Y227">
            <v>516.3900000000001</v>
          </cell>
          <cell r="Z227">
            <v>516.3900000000001</v>
          </cell>
          <cell r="AA227">
            <v>30983.400000000005</v>
          </cell>
          <cell r="AC227">
            <v>0</v>
          </cell>
          <cell r="AD227">
            <v>32016.180000000008</v>
          </cell>
          <cell r="AE227">
            <v>0.14210526315789496</v>
          </cell>
          <cell r="AF227">
            <v>34737.555300000007</v>
          </cell>
          <cell r="AG227">
            <v>35217.79800000001</v>
          </cell>
          <cell r="AH227">
            <v>36178.283400000008</v>
          </cell>
          <cell r="AI227">
            <v>36818.607000000004</v>
          </cell>
          <cell r="AJ227">
            <v>40020.225000000006</v>
          </cell>
        </row>
        <row r="228">
          <cell r="A228">
            <v>203717</v>
          </cell>
          <cell r="B228" t="str">
            <v>SK MACHINE OIL 150</v>
          </cell>
          <cell r="N228">
            <v>200</v>
          </cell>
          <cell r="O228">
            <v>510.7</v>
          </cell>
          <cell r="P228">
            <v>510.7</v>
          </cell>
          <cell r="Q228">
            <v>0</v>
          </cell>
          <cell r="R228">
            <v>510.7</v>
          </cell>
          <cell r="S228">
            <v>0</v>
          </cell>
          <cell r="T228">
            <v>30131.3</v>
          </cell>
          <cell r="U228">
            <v>1</v>
          </cell>
          <cell r="V228">
            <v>510.7</v>
          </cell>
          <cell r="W228">
            <v>29109.899999999998</v>
          </cell>
          <cell r="X228">
            <v>5.0000000000000044E-2</v>
          </cell>
          <cell r="Y228">
            <v>536.23500000000001</v>
          </cell>
          <cell r="Z228">
            <v>536.23500000000001</v>
          </cell>
          <cell r="AA228">
            <v>32174.100000000002</v>
          </cell>
          <cell r="AC228">
            <v>0</v>
          </cell>
          <cell r="AD228">
            <v>33246.57</v>
          </cell>
          <cell r="AE228">
            <v>0.14210526315789473</v>
          </cell>
          <cell r="AF228">
            <v>36072.528449999998</v>
          </cell>
          <cell r="AG228">
            <v>36571.227000000006</v>
          </cell>
          <cell r="AH228">
            <v>37568.624099999994</v>
          </cell>
          <cell r="AI228">
            <v>38233.555499999995</v>
          </cell>
          <cell r="AJ228">
            <v>41558.212500000001</v>
          </cell>
        </row>
        <row r="229">
          <cell r="A229">
            <v>203719</v>
          </cell>
          <cell r="B229" t="str">
            <v>SK MACHINE OIL 320</v>
          </cell>
          <cell r="N229">
            <v>200</v>
          </cell>
          <cell r="O229">
            <v>552.70000000000005</v>
          </cell>
          <cell r="P229">
            <v>552.70000000000005</v>
          </cell>
          <cell r="Q229">
            <v>0</v>
          </cell>
          <cell r="R229">
            <v>552.70000000000005</v>
          </cell>
          <cell r="S229">
            <v>0</v>
          </cell>
          <cell r="T229">
            <v>32609.300000000003</v>
          </cell>
          <cell r="U229">
            <v>1</v>
          </cell>
          <cell r="V229">
            <v>552.70000000000005</v>
          </cell>
          <cell r="W229">
            <v>31503.9</v>
          </cell>
          <cell r="X229">
            <v>5.0000000000000266E-2</v>
          </cell>
          <cell r="Y229">
            <v>580.33500000000015</v>
          </cell>
          <cell r="Z229">
            <v>580.33500000000015</v>
          </cell>
          <cell r="AA229">
            <v>34820.100000000006</v>
          </cell>
          <cell r="AC229">
            <v>0</v>
          </cell>
          <cell r="AD229">
            <v>35980.770000000011</v>
          </cell>
          <cell r="AE229">
            <v>0.14210526315789496</v>
          </cell>
          <cell r="AF229">
            <v>39039.135450000009</v>
          </cell>
          <cell r="AG229">
            <v>39578.847000000016</v>
          </cell>
          <cell r="AH229">
            <v>40658.270100000009</v>
          </cell>
          <cell r="AI229">
            <v>41377.885500000011</v>
          </cell>
          <cell r="AJ229">
            <v>44975.962500000016</v>
          </cell>
        </row>
        <row r="230">
          <cell r="A230">
            <v>203720</v>
          </cell>
          <cell r="B230" t="str">
            <v>SK MACHINE OIL 460</v>
          </cell>
          <cell r="N230">
            <v>200</v>
          </cell>
          <cell r="O230">
            <v>561.70000000000005</v>
          </cell>
          <cell r="P230">
            <v>561.70000000000005</v>
          </cell>
          <cell r="Q230">
            <v>0</v>
          </cell>
          <cell r="R230">
            <v>561.70000000000005</v>
          </cell>
          <cell r="S230">
            <v>0</v>
          </cell>
          <cell r="T230">
            <v>33140.300000000003</v>
          </cell>
          <cell r="U230">
            <v>1</v>
          </cell>
          <cell r="V230">
            <v>561.70000000000005</v>
          </cell>
          <cell r="W230">
            <v>32016.9</v>
          </cell>
          <cell r="X230">
            <v>5.0000000000000044E-2</v>
          </cell>
          <cell r="Y230">
            <v>589.78500000000008</v>
          </cell>
          <cell r="Z230">
            <v>589.78500000000008</v>
          </cell>
          <cell r="AA230">
            <v>35387.100000000006</v>
          </cell>
          <cell r="AC230">
            <v>0</v>
          </cell>
          <cell r="AD230">
            <v>36566.670000000006</v>
          </cell>
          <cell r="AE230">
            <v>0.14210526315789496</v>
          </cell>
          <cell r="AF230">
            <v>39674.836950000004</v>
          </cell>
          <cell r="AG230">
            <v>40223.337000000007</v>
          </cell>
          <cell r="AH230">
            <v>41320.337100000004</v>
          </cell>
          <cell r="AI230">
            <v>42051.6705</v>
          </cell>
          <cell r="AJ230">
            <v>45708.337500000009</v>
          </cell>
        </row>
        <row r="231">
          <cell r="A231">
            <v>193898</v>
          </cell>
          <cell r="B231" t="str">
            <v>SK TURB 32</v>
          </cell>
          <cell r="N231">
            <v>20</v>
          </cell>
          <cell r="O231">
            <v>49.8</v>
          </cell>
          <cell r="P231">
            <v>49.8</v>
          </cell>
          <cell r="Q231">
            <v>0</v>
          </cell>
          <cell r="R231">
            <v>49.8</v>
          </cell>
          <cell r="S231">
            <v>0</v>
          </cell>
          <cell r="T231">
            <v>2938.2</v>
          </cell>
          <cell r="U231">
            <v>1</v>
          </cell>
          <cell r="V231">
            <v>49.8</v>
          </cell>
          <cell r="W231">
            <v>2838.6</v>
          </cell>
          <cell r="X231">
            <v>5.0000000000000266E-2</v>
          </cell>
          <cell r="Y231">
            <v>52.290000000000006</v>
          </cell>
          <cell r="Z231">
            <v>52.290000000000006</v>
          </cell>
          <cell r="AA231">
            <v>3137.4000000000005</v>
          </cell>
          <cell r="AC231">
            <v>0</v>
          </cell>
          <cell r="AD231">
            <v>3241.9800000000005</v>
          </cell>
          <cell r="AE231">
            <v>0.14210526315789496</v>
          </cell>
          <cell r="AF231">
            <v>3517.5483000000004</v>
          </cell>
          <cell r="AG231">
            <v>3566.1780000000008</v>
          </cell>
          <cell r="AH231">
            <v>3663.4374000000003</v>
          </cell>
          <cell r="AI231">
            <v>3728.277</v>
          </cell>
          <cell r="AJ231">
            <v>4052.4750000000004</v>
          </cell>
        </row>
        <row r="232">
          <cell r="A232">
            <v>203898</v>
          </cell>
          <cell r="B232" t="str">
            <v>SK TURB 32</v>
          </cell>
          <cell r="N232">
            <v>200</v>
          </cell>
          <cell r="O232">
            <v>447.9</v>
          </cell>
          <cell r="P232">
            <v>447.9</v>
          </cell>
          <cell r="Q232">
            <v>0</v>
          </cell>
          <cell r="R232">
            <v>447.9</v>
          </cell>
          <cell r="S232">
            <v>0</v>
          </cell>
          <cell r="T232">
            <v>26426.1</v>
          </cell>
          <cell r="U232">
            <v>1</v>
          </cell>
          <cell r="V232">
            <v>447.9</v>
          </cell>
          <cell r="W232">
            <v>25530.3</v>
          </cell>
          <cell r="X232">
            <v>5.0000000000000044E-2</v>
          </cell>
          <cell r="Y232">
            <v>470.29500000000002</v>
          </cell>
          <cell r="Z232">
            <v>470.29500000000002</v>
          </cell>
          <cell r="AA232">
            <v>28217.7</v>
          </cell>
          <cell r="AC232">
            <v>0</v>
          </cell>
          <cell r="AD232">
            <v>29158.29</v>
          </cell>
          <cell r="AE232">
            <v>0.14210526315789473</v>
          </cell>
          <cell r="AF232">
            <v>31636.744650000001</v>
          </cell>
          <cell r="AG232">
            <v>32074.119000000002</v>
          </cell>
          <cell r="AH232">
            <v>32948.867699999995</v>
          </cell>
          <cell r="AI232">
            <v>33532.033499999998</v>
          </cell>
          <cell r="AJ232">
            <v>36447.862500000003</v>
          </cell>
        </row>
        <row r="233">
          <cell r="A233">
            <v>193965</v>
          </cell>
          <cell r="B233" t="str">
            <v>SK TURB 46</v>
          </cell>
          <cell r="N233">
            <v>20</v>
          </cell>
          <cell r="O233">
            <v>51.8</v>
          </cell>
          <cell r="P233">
            <v>51.8</v>
          </cell>
          <cell r="Q233">
            <v>0</v>
          </cell>
          <cell r="R233">
            <v>51.8</v>
          </cell>
          <cell r="S233">
            <v>0</v>
          </cell>
          <cell r="T233">
            <v>3056.2</v>
          </cell>
          <cell r="U233">
            <v>1</v>
          </cell>
          <cell r="V233">
            <v>51.8</v>
          </cell>
          <cell r="W233">
            <v>2952.6</v>
          </cell>
          <cell r="X233">
            <v>5.0000000000000044E-2</v>
          </cell>
          <cell r="Y233">
            <v>54.39</v>
          </cell>
          <cell r="Z233">
            <v>54.39</v>
          </cell>
          <cell r="AA233">
            <v>3263.4</v>
          </cell>
          <cell r="AC233">
            <v>0</v>
          </cell>
          <cell r="AD233">
            <v>3372.18</v>
          </cell>
          <cell r="AE233">
            <v>0.14210526315789473</v>
          </cell>
          <cell r="AF233">
            <v>3658.8152999999998</v>
          </cell>
          <cell r="AG233">
            <v>3709.3980000000001</v>
          </cell>
          <cell r="AH233">
            <v>3810.5633999999995</v>
          </cell>
          <cell r="AI233">
            <v>3878.0069999999996</v>
          </cell>
          <cell r="AJ233">
            <v>4215.2249999999995</v>
          </cell>
        </row>
        <row r="234">
          <cell r="A234">
            <v>203965</v>
          </cell>
          <cell r="B234" t="str">
            <v>SK TURB 46</v>
          </cell>
          <cell r="N234">
            <v>200</v>
          </cell>
          <cell r="O234">
            <v>465.9</v>
          </cell>
          <cell r="P234">
            <v>465.9</v>
          </cell>
          <cell r="Q234">
            <v>0</v>
          </cell>
          <cell r="R234">
            <v>465.9</v>
          </cell>
          <cell r="S234">
            <v>0</v>
          </cell>
          <cell r="T234">
            <v>27488.1</v>
          </cell>
          <cell r="U234">
            <v>1</v>
          </cell>
          <cell r="V234">
            <v>465.9</v>
          </cell>
          <cell r="W234">
            <v>26556.3</v>
          </cell>
          <cell r="X234">
            <v>5.0000000000000044E-2</v>
          </cell>
          <cell r="Y234">
            <v>489.19499999999999</v>
          </cell>
          <cell r="Z234">
            <v>489.19499999999999</v>
          </cell>
          <cell r="AA234">
            <v>29351.7</v>
          </cell>
          <cell r="AC234">
            <v>0</v>
          </cell>
          <cell r="AD234">
            <v>30330.09</v>
          </cell>
          <cell r="AE234">
            <v>0.14210526315789473</v>
          </cell>
          <cell r="AF234">
            <v>32908.147649999999</v>
          </cell>
          <cell r="AG234">
            <v>33363.099000000002</v>
          </cell>
          <cell r="AH234">
            <v>34273.001699999993</v>
          </cell>
          <cell r="AI234">
            <v>34879.603499999997</v>
          </cell>
          <cell r="AJ234">
            <v>37912.612500000003</v>
          </cell>
        </row>
        <row r="235">
          <cell r="A235">
            <v>193966</v>
          </cell>
          <cell r="B235" t="str">
            <v>SK TURB 68</v>
          </cell>
          <cell r="N235">
            <v>20</v>
          </cell>
          <cell r="O235">
            <v>53.6</v>
          </cell>
          <cell r="P235">
            <v>53.6</v>
          </cell>
          <cell r="Q235">
            <v>0</v>
          </cell>
          <cell r="R235">
            <v>53.6</v>
          </cell>
          <cell r="S235">
            <v>0</v>
          </cell>
          <cell r="T235">
            <v>3162.4</v>
          </cell>
          <cell r="U235">
            <v>1</v>
          </cell>
          <cell r="V235">
            <v>53.6</v>
          </cell>
          <cell r="W235">
            <v>3055.2000000000003</v>
          </cell>
          <cell r="X235">
            <v>5.0000000000000044E-2</v>
          </cell>
          <cell r="Y235">
            <v>56.28</v>
          </cell>
          <cell r="Z235">
            <v>56.28</v>
          </cell>
          <cell r="AA235">
            <v>3376.8</v>
          </cell>
          <cell r="AC235">
            <v>0</v>
          </cell>
          <cell r="AD235">
            <v>3489.36</v>
          </cell>
          <cell r="AE235">
            <v>0.14210526315789473</v>
          </cell>
          <cell r="AF235">
            <v>3785.9556000000002</v>
          </cell>
          <cell r="AG235">
            <v>3838.2960000000003</v>
          </cell>
          <cell r="AH235">
            <v>3942.9767999999999</v>
          </cell>
          <cell r="AI235">
            <v>4012.7639999999997</v>
          </cell>
          <cell r="AJ235">
            <v>4361.7</v>
          </cell>
        </row>
        <row r="236">
          <cell r="A236">
            <v>203966</v>
          </cell>
          <cell r="B236" t="str">
            <v>SK TURB 68</v>
          </cell>
          <cell r="N236">
            <v>200</v>
          </cell>
          <cell r="O236">
            <v>482.4</v>
          </cell>
          <cell r="P236">
            <v>482.4</v>
          </cell>
          <cell r="Q236">
            <v>0</v>
          </cell>
          <cell r="R236">
            <v>482.4</v>
          </cell>
          <cell r="S236">
            <v>0</v>
          </cell>
          <cell r="T236">
            <v>28461.599999999999</v>
          </cell>
          <cell r="U236">
            <v>1</v>
          </cell>
          <cell r="V236">
            <v>482.4</v>
          </cell>
          <cell r="W236">
            <v>27496.799999999999</v>
          </cell>
          <cell r="X236">
            <v>5.0000000000000044E-2</v>
          </cell>
          <cell r="Y236">
            <v>506.52</v>
          </cell>
          <cell r="Z236">
            <v>506.52</v>
          </cell>
          <cell r="AA236">
            <v>30391.199999999997</v>
          </cell>
          <cell r="AC236">
            <v>0</v>
          </cell>
          <cell r="AD236">
            <v>31404.239999999998</v>
          </cell>
          <cell r="AE236">
            <v>0.14210526315789473</v>
          </cell>
          <cell r="AF236">
            <v>34073.600399999996</v>
          </cell>
          <cell r="AG236">
            <v>34544.663999999997</v>
          </cell>
          <cell r="AH236">
            <v>35486.791199999992</v>
          </cell>
          <cell r="AI236">
            <v>36114.875999999997</v>
          </cell>
          <cell r="AJ236">
            <v>39255.299999999996</v>
          </cell>
        </row>
        <row r="237">
          <cell r="A237">
            <v>193987</v>
          </cell>
          <cell r="B237" t="str">
            <v>SK Super Freeze 46</v>
          </cell>
          <cell r="N237">
            <v>20</v>
          </cell>
          <cell r="O237">
            <v>71.2</v>
          </cell>
          <cell r="P237">
            <v>71.2</v>
          </cell>
          <cell r="Q237">
            <v>0</v>
          </cell>
          <cell r="R237">
            <v>71.2</v>
          </cell>
          <cell r="S237">
            <v>0</v>
          </cell>
          <cell r="T237">
            <v>4200.8</v>
          </cell>
          <cell r="U237">
            <v>1</v>
          </cell>
          <cell r="V237">
            <v>71.2</v>
          </cell>
          <cell r="W237">
            <v>4058.4</v>
          </cell>
          <cell r="X237">
            <v>5.0000000000000044E-2</v>
          </cell>
          <cell r="Y237">
            <v>74.760000000000005</v>
          </cell>
          <cell r="Z237">
            <v>74.760000000000005</v>
          </cell>
          <cell r="AA237">
            <v>4485.6000000000004</v>
          </cell>
          <cell r="AC237">
            <v>0</v>
          </cell>
          <cell r="AD237">
            <v>4635.12</v>
          </cell>
          <cell r="AE237">
            <v>0.14210526315789473</v>
          </cell>
          <cell r="AF237">
            <v>5029.1052</v>
          </cell>
          <cell r="AG237">
            <v>5098.6320000000005</v>
          </cell>
          <cell r="AH237">
            <v>5237.6855999999998</v>
          </cell>
          <cell r="AI237">
            <v>5330.387999999999</v>
          </cell>
          <cell r="AJ237">
            <v>5793.9</v>
          </cell>
        </row>
        <row r="238">
          <cell r="A238">
            <v>203987</v>
          </cell>
          <cell r="B238" t="str">
            <v>SK Super Freeze 46</v>
          </cell>
          <cell r="N238">
            <v>200</v>
          </cell>
          <cell r="O238">
            <v>640.29999999999995</v>
          </cell>
          <cell r="P238">
            <v>640.29999999999995</v>
          </cell>
          <cell r="Q238">
            <v>0</v>
          </cell>
          <cell r="R238">
            <v>640.29999999999995</v>
          </cell>
          <cell r="S238">
            <v>0</v>
          </cell>
          <cell r="T238">
            <v>37777.699999999997</v>
          </cell>
          <cell r="U238">
            <v>1</v>
          </cell>
          <cell r="V238">
            <v>640.29999999999995</v>
          </cell>
          <cell r="W238">
            <v>36497.1</v>
          </cell>
          <cell r="X238">
            <v>5.0000000000000044E-2</v>
          </cell>
          <cell r="Y238">
            <v>672.31499999999994</v>
          </cell>
          <cell r="Z238">
            <v>672.31499999999994</v>
          </cell>
          <cell r="AA238">
            <v>40338.899999999994</v>
          </cell>
          <cell r="AC238">
            <v>0</v>
          </cell>
          <cell r="AD238">
            <v>41683.53</v>
          </cell>
          <cell r="AE238">
            <v>0.14210526315789473</v>
          </cell>
          <cell r="AF238">
            <v>45226.63005</v>
          </cell>
          <cell r="AG238">
            <v>45851.883000000002</v>
          </cell>
          <cell r="AH238">
            <v>47102.388899999991</v>
          </cell>
          <cell r="AI238">
            <v>47936.059499999996</v>
          </cell>
          <cell r="AJ238">
            <v>52104.412499999999</v>
          </cell>
        </row>
        <row r="239">
          <cell r="A239">
            <v>193996</v>
          </cell>
          <cell r="B239" t="str">
            <v>SK Super Freeze S32</v>
          </cell>
          <cell r="N239">
            <v>20</v>
          </cell>
          <cell r="O239">
            <v>54.3</v>
          </cell>
          <cell r="P239">
            <v>54.3</v>
          </cell>
          <cell r="Q239">
            <v>0</v>
          </cell>
          <cell r="R239">
            <v>54.3</v>
          </cell>
          <cell r="S239">
            <v>0</v>
          </cell>
          <cell r="T239">
            <v>3203.7</v>
          </cell>
          <cell r="U239">
            <v>1</v>
          </cell>
          <cell r="V239">
            <v>54.3</v>
          </cell>
          <cell r="W239">
            <v>3095.1</v>
          </cell>
          <cell r="X239">
            <v>5.0000000000000044E-2</v>
          </cell>
          <cell r="Y239">
            <v>57.015000000000001</v>
          </cell>
          <cell r="Z239">
            <v>57.015000000000001</v>
          </cell>
          <cell r="AA239">
            <v>3420.9</v>
          </cell>
          <cell r="AC239">
            <v>0</v>
          </cell>
          <cell r="AD239">
            <v>3534.93</v>
          </cell>
          <cell r="AE239">
            <v>0.14210526315789473</v>
          </cell>
          <cell r="AF239">
            <v>3835.3990499999995</v>
          </cell>
          <cell r="AG239">
            <v>3888.4230000000002</v>
          </cell>
          <cell r="AH239">
            <v>3994.4708999999993</v>
          </cell>
          <cell r="AI239">
            <v>4065.1694999999995</v>
          </cell>
          <cell r="AJ239">
            <v>4418.6624999999995</v>
          </cell>
        </row>
        <row r="240">
          <cell r="A240">
            <v>203996</v>
          </cell>
          <cell r="B240" t="str">
            <v>SK Super Freeze S32</v>
          </cell>
          <cell r="N240">
            <v>200</v>
          </cell>
          <cell r="O240">
            <v>488.5</v>
          </cell>
          <cell r="P240">
            <v>488.5</v>
          </cell>
          <cell r="Q240">
            <v>0</v>
          </cell>
          <cell r="R240">
            <v>488.5</v>
          </cell>
          <cell r="S240">
            <v>0</v>
          </cell>
          <cell r="T240">
            <v>28821.5</v>
          </cell>
          <cell r="U240">
            <v>1</v>
          </cell>
          <cell r="V240">
            <v>488.5</v>
          </cell>
          <cell r="W240">
            <v>27844.5</v>
          </cell>
          <cell r="X240">
            <v>5.0000000000000044E-2</v>
          </cell>
          <cell r="Y240">
            <v>512.92500000000007</v>
          </cell>
          <cell r="Z240">
            <v>512.92500000000007</v>
          </cell>
          <cell r="AA240">
            <v>30775.500000000004</v>
          </cell>
          <cell r="AC240">
            <v>0</v>
          </cell>
          <cell r="AD240">
            <v>31801.350000000006</v>
          </cell>
          <cell r="AE240">
            <v>0.14210526315789496</v>
          </cell>
          <cell r="AF240">
            <v>34504.464750000006</v>
          </cell>
          <cell r="AG240">
            <v>34981.485000000008</v>
          </cell>
          <cell r="AH240">
            <v>35935.525500000003</v>
          </cell>
          <cell r="AI240">
            <v>36571.552500000005</v>
          </cell>
          <cell r="AJ240">
            <v>39751.687500000007</v>
          </cell>
        </row>
        <row r="241">
          <cell r="A241">
            <v>193997</v>
          </cell>
          <cell r="B241" t="str">
            <v>SK Super Freeze S46</v>
          </cell>
          <cell r="N241">
            <v>20</v>
          </cell>
          <cell r="O241">
            <v>44.9</v>
          </cell>
          <cell r="P241">
            <v>44.9</v>
          </cell>
          <cell r="Q241">
            <v>0</v>
          </cell>
          <cell r="R241">
            <v>44.9</v>
          </cell>
          <cell r="S241">
            <v>0</v>
          </cell>
          <cell r="T241">
            <v>2649.1</v>
          </cell>
          <cell r="U241">
            <v>1</v>
          </cell>
          <cell r="V241">
            <v>44.9</v>
          </cell>
          <cell r="W241">
            <v>2559.2999999999997</v>
          </cell>
          <cell r="X241">
            <v>5.0000000000000044E-2</v>
          </cell>
          <cell r="Y241">
            <v>47.145000000000003</v>
          </cell>
          <cell r="Z241">
            <v>47.145000000000003</v>
          </cell>
          <cell r="AA241">
            <v>2828.7000000000003</v>
          </cell>
          <cell r="AC241">
            <v>0</v>
          </cell>
          <cell r="AD241">
            <v>2922.9900000000002</v>
          </cell>
          <cell r="AE241">
            <v>0.14210526315789496</v>
          </cell>
          <cell r="AF241">
            <v>3171.4441500000003</v>
          </cell>
          <cell r="AG241">
            <v>3215.2890000000007</v>
          </cell>
          <cell r="AH241">
            <v>3302.9787000000001</v>
          </cell>
          <cell r="AI241">
            <v>3361.4385000000002</v>
          </cell>
          <cell r="AJ241">
            <v>3653.7375000000002</v>
          </cell>
        </row>
        <row r="242">
          <cell r="A242">
            <v>203997</v>
          </cell>
          <cell r="B242" t="str">
            <v>SK Super Freeze S46</v>
          </cell>
          <cell r="N242">
            <v>200</v>
          </cell>
          <cell r="O242">
            <v>404.2</v>
          </cell>
          <cell r="P242">
            <v>404.2</v>
          </cell>
          <cell r="Q242">
            <v>0</v>
          </cell>
          <cell r="R242">
            <v>404.2</v>
          </cell>
          <cell r="S242">
            <v>0</v>
          </cell>
          <cell r="T242">
            <v>23847.8</v>
          </cell>
          <cell r="U242">
            <v>1</v>
          </cell>
          <cell r="V242">
            <v>404.2</v>
          </cell>
          <cell r="W242">
            <v>23039.399999999998</v>
          </cell>
          <cell r="X242">
            <v>5.0000000000000044E-2</v>
          </cell>
          <cell r="Y242">
            <v>424.41</v>
          </cell>
          <cell r="Z242">
            <v>424.41</v>
          </cell>
          <cell r="AA242">
            <v>25464.600000000002</v>
          </cell>
          <cell r="AC242">
            <v>0</v>
          </cell>
          <cell r="AD242">
            <v>26313.420000000002</v>
          </cell>
          <cell r="AE242">
            <v>0.14210526315789496</v>
          </cell>
          <cell r="AF242">
            <v>28550.060700000002</v>
          </cell>
          <cell r="AG242">
            <v>28944.762000000006</v>
          </cell>
          <cell r="AH242">
            <v>29734.1646</v>
          </cell>
          <cell r="AI242">
            <v>30260.433000000001</v>
          </cell>
          <cell r="AJ242">
            <v>32891.775000000001</v>
          </cell>
        </row>
        <row r="243">
          <cell r="A243">
            <v>193998</v>
          </cell>
          <cell r="B243" t="str">
            <v>SK Super Freeze S68</v>
          </cell>
          <cell r="N243">
            <v>20</v>
          </cell>
          <cell r="O243">
            <v>49.3</v>
          </cell>
          <cell r="P243">
            <v>49.3</v>
          </cell>
          <cell r="Q243">
            <v>0</v>
          </cell>
          <cell r="R243">
            <v>49.3</v>
          </cell>
          <cell r="S243">
            <v>0</v>
          </cell>
          <cell r="T243">
            <v>2908.7</v>
          </cell>
          <cell r="U243">
            <v>1</v>
          </cell>
          <cell r="V243">
            <v>49.3</v>
          </cell>
          <cell r="W243">
            <v>2810.1</v>
          </cell>
          <cell r="X243">
            <v>5.0000000000000266E-2</v>
          </cell>
          <cell r="Y243">
            <v>51.765000000000008</v>
          </cell>
          <cell r="Z243">
            <v>51.765000000000008</v>
          </cell>
          <cell r="AA243">
            <v>3105.9000000000005</v>
          </cell>
          <cell r="AC243">
            <v>0</v>
          </cell>
          <cell r="AD243">
            <v>3209.4300000000003</v>
          </cell>
          <cell r="AE243">
            <v>0.14210526315789496</v>
          </cell>
          <cell r="AF243">
            <v>3482.2315500000004</v>
          </cell>
          <cell r="AG243">
            <v>3530.3730000000005</v>
          </cell>
          <cell r="AH243">
            <v>3626.6559000000002</v>
          </cell>
          <cell r="AI243">
            <v>3690.8445000000002</v>
          </cell>
          <cell r="AJ243">
            <v>4011.7875000000004</v>
          </cell>
        </row>
        <row r="244">
          <cell r="A244">
            <v>203998</v>
          </cell>
          <cell r="B244" t="str">
            <v>SK Super Freeze S68</v>
          </cell>
          <cell r="N244">
            <v>200</v>
          </cell>
          <cell r="O244">
            <v>443.9</v>
          </cell>
          <cell r="P244">
            <v>443.9</v>
          </cell>
          <cell r="Q244">
            <v>0</v>
          </cell>
          <cell r="R244">
            <v>443.9</v>
          </cell>
          <cell r="S244">
            <v>0</v>
          </cell>
          <cell r="T244">
            <v>26190.1</v>
          </cell>
          <cell r="U244">
            <v>1</v>
          </cell>
          <cell r="V244">
            <v>443.9</v>
          </cell>
          <cell r="W244">
            <v>25302.3</v>
          </cell>
          <cell r="X244">
            <v>5.0000000000000044E-2</v>
          </cell>
          <cell r="Y244">
            <v>466.09499999999997</v>
          </cell>
          <cell r="Z244">
            <v>466.09499999999997</v>
          </cell>
          <cell r="AA244">
            <v>27965.699999999997</v>
          </cell>
          <cell r="AC244">
            <v>0</v>
          </cell>
          <cell r="AD244">
            <v>28897.89</v>
          </cell>
          <cell r="AE244">
            <v>0.14210526315789473</v>
          </cell>
          <cell r="AF244">
            <v>31354.210649999997</v>
          </cell>
          <cell r="AG244">
            <v>31787.679000000004</v>
          </cell>
          <cell r="AH244">
            <v>32654.615699999995</v>
          </cell>
          <cell r="AI244">
            <v>33232.573499999999</v>
          </cell>
          <cell r="AJ244">
            <v>36122.362500000003</v>
          </cell>
        </row>
        <row r="245">
          <cell r="A245">
            <v>193999</v>
          </cell>
          <cell r="B245" t="str">
            <v>SK Super Freeze S100</v>
          </cell>
          <cell r="N245">
            <v>20</v>
          </cell>
          <cell r="O245">
            <v>44.7</v>
          </cell>
          <cell r="P245">
            <v>44.7</v>
          </cell>
          <cell r="Q245">
            <v>0</v>
          </cell>
          <cell r="R245">
            <v>44.7</v>
          </cell>
          <cell r="S245">
            <v>0</v>
          </cell>
          <cell r="T245">
            <v>2637.3</v>
          </cell>
          <cell r="U245">
            <v>1</v>
          </cell>
          <cell r="V245">
            <v>44.7</v>
          </cell>
          <cell r="W245">
            <v>2547.9</v>
          </cell>
          <cell r="X245">
            <v>5.0000000000000044E-2</v>
          </cell>
          <cell r="Y245">
            <v>46.935000000000002</v>
          </cell>
          <cell r="Z245">
            <v>46.935000000000002</v>
          </cell>
          <cell r="AA245">
            <v>2816.1000000000004</v>
          </cell>
          <cell r="AC245">
            <v>0</v>
          </cell>
          <cell r="AD245">
            <v>2909.9700000000003</v>
          </cell>
          <cell r="AE245">
            <v>0.14210526315789473</v>
          </cell>
          <cell r="AF245">
            <v>3157.31745</v>
          </cell>
          <cell r="AG245">
            <v>3200.9670000000006</v>
          </cell>
          <cell r="AH245">
            <v>3288.2660999999998</v>
          </cell>
          <cell r="AI245">
            <v>3346.4655000000002</v>
          </cell>
          <cell r="AJ245">
            <v>3637.4625000000005</v>
          </cell>
        </row>
        <row r="246">
          <cell r="A246">
            <v>203999</v>
          </cell>
          <cell r="B246" t="str">
            <v>SK Super Freeze S100</v>
          </cell>
          <cell r="N246">
            <v>200</v>
          </cell>
          <cell r="O246">
            <v>402</v>
          </cell>
          <cell r="P246">
            <v>402</v>
          </cell>
          <cell r="Q246">
            <v>0</v>
          </cell>
          <cell r="R246">
            <v>402</v>
          </cell>
          <cell r="S246">
            <v>0</v>
          </cell>
          <cell r="T246">
            <v>23718</v>
          </cell>
          <cell r="U246">
            <v>1</v>
          </cell>
          <cell r="V246">
            <v>402</v>
          </cell>
          <cell r="W246">
            <v>22914</v>
          </cell>
          <cell r="X246">
            <v>5.0000000000000266E-2</v>
          </cell>
          <cell r="Y246">
            <v>422.10000000000008</v>
          </cell>
          <cell r="Z246">
            <v>422.10000000000008</v>
          </cell>
          <cell r="AA246">
            <v>25326.000000000004</v>
          </cell>
          <cell r="AC246">
            <v>0</v>
          </cell>
          <cell r="AD246">
            <v>26170.200000000004</v>
          </cell>
          <cell r="AE246">
            <v>0.14210526315789496</v>
          </cell>
          <cell r="AF246">
            <v>28394.667000000005</v>
          </cell>
          <cell r="AG246">
            <v>28787.220000000008</v>
          </cell>
          <cell r="AH246">
            <v>29572.326000000001</v>
          </cell>
          <cell r="AI246">
            <v>30095.730000000003</v>
          </cell>
          <cell r="AJ246">
            <v>32712.750000000007</v>
          </cell>
        </row>
        <row r="247">
          <cell r="A247">
            <v>203585</v>
          </cell>
          <cell r="B247" t="str">
            <v>SK Phazol 7</v>
          </cell>
          <cell r="N247">
            <v>200</v>
          </cell>
          <cell r="O247">
            <v>402.2</v>
          </cell>
          <cell r="P247">
            <v>402.2</v>
          </cell>
          <cell r="Q247">
            <v>0</v>
          </cell>
          <cell r="R247">
            <v>402.2</v>
          </cell>
          <cell r="S247">
            <v>0</v>
          </cell>
          <cell r="T247">
            <v>23729.8</v>
          </cell>
          <cell r="U247">
            <v>1</v>
          </cell>
          <cell r="V247">
            <v>402.2</v>
          </cell>
          <cell r="W247">
            <v>22925.399999999998</v>
          </cell>
          <cell r="X247">
            <v>5.0000000000000266E-2</v>
          </cell>
          <cell r="Y247">
            <v>422.31000000000006</v>
          </cell>
          <cell r="Z247">
            <v>422.31000000000006</v>
          </cell>
          <cell r="AA247">
            <v>25338.600000000002</v>
          </cell>
          <cell r="AC247">
            <v>0</v>
          </cell>
          <cell r="AD247">
            <v>26183.220000000005</v>
          </cell>
          <cell r="AE247">
            <v>0.14210526315789496</v>
          </cell>
          <cell r="AF247">
            <v>28408.793700000006</v>
          </cell>
          <cell r="AG247">
            <v>28801.542000000009</v>
          </cell>
          <cell r="AH247">
            <v>29587.038600000003</v>
          </cell>
          <cell r="AI247">
            <v>30110.703000000005</v>
          </cell>
          <cell r="AJ247">
            <v>32729.025000000005</v>
          </cell>
        </row>
        <row r="248">
          <cell r="A248">
            <v>203586</v>
          </cell>
          <cell r="B248" t="str">
            <v>SK Phazol 10</v>
          </cell>
          <cell r="N248">
            <v>200</v>
          </cell>
          <cell r="O248">
            <v>459.3</v>
          </cell>
          <cell r="P248">
            <v>459.3</v>
          </cell>
          <cell r="Q248">
            <v>0</v>
          </cell>
          <cell r="R248">
            <v>459.3</v>
          </cell>
          <cell r="S248">
            <v>0</v>
          </cell>
          <cell r="T248">
            <v>27098.7</v>
          </cell>
          <cell r="U248">
            <v>1</v>
          </cell>
          <cell r="V248">
            <v>459.3</v>
          </cell>
          <cell r="W248">
            <v>26180.100000000002</v>
          </cell>
          <cell r="X248">
            <v>5.0000000000000044E-2</v>
          </cell>
          <cell r="Y248">
            <v>482.26500000000004</v>
          </cell>
          <cell r="Z248">
            <v>482.26500000000004</v>
          </cell>
          <cell r="AA248">
            <v>28935.9</v>
          </cell>
          <cell r="AC248">
            <v>0</v>
          </cell>
          <cell r="AD248">
            <v>29900.430000000004</v>
          </cell>
          <cell r="AE248">
            <v>0.14210526315789473</v>
          </cell>
          <cell r="AF248">
            <v>32441.966550000005</v>
          </cell>
          <cell r="AG248">
            <v>32890.473000000005</v>
          </cell>
          <cell r="AH248">
            <v>33787.4859</v>
          </cell>
          <cell r="AI248">
            <v>34385.494500000001</v>
          </cell>
          <cell r="AJ248">
            <v>37375.537500000006</v>
          </cell>
        </row>
        <row r="249">
          <cell r="A249">
            <v>203587</v>
          </cell>
          <cell r="B249" t="str">
            <v>SK Phazol 18</v>
          </cell>
          <cell r="N249">
            <v>200</v>
          </cell>
          <cell r="O249">
            <v>472.4</v>
          </cell>
          <cell r="P249">
            <v>472.4</v>
          </cell>
          <cell r="Q249">
            <v>0</v>
          </cell>
          <cell r="R249">
            <v>472.4</v>
          </cell>
          <cell r="S249">
            <v>0</v>
          </cell>
          <cell r="T249">
            <v>27871.599999999999</v>
          </cell>
          <cell r="U249">
            <v>1</v>
          </cell>
          <cell r="V249">
            <v>472.4</v>
          </cell>
          <cell r="W249">
            <v>26926.799999999999</v>
          </cell>
          <cell r="X249">
            <v>5.0000000000000044E-2</v>
          </cell>
          <cell r="Y249">
            <v>496.02</v>
          </cell>
          <cell r="Z249">
            <v>496.02</v>
          </cell>
          <cell r="AA249">
            <v>29761.199999999997</v>
          </cell>
          <cell r="AC249">
            <v>0</v>
          </cell>
          <cell r="AD249">
            <v>30753.239999999998</v>
          </cell>
          <cell r="AE249">
            <v>0.14210526315789473</v>
          </cell>
          <cell r="AF249">
            <v>33367.265399999997</v>
          </cell>
          <cell r="AG249">
            <v>33828.563999999998</v>
          </cell>
          <cell r="AH249">
            <v>34751.161199999995</v>
          </cell>
          <cell r="AI249">
            <v>35366.225999999995</v>
          </cell>
          <cell r="AJ249">
            <v>38441.549999999996</v>
          </cell>
        </row>
        <row r="250">
          <cell r="A250">
            <v>203588</v>
          </cell>
          <cell r="B250" t="str">
            <v>SK Phazol 24</v>
          </cell>
          <cell r="N250">
            <v>200</v>
          </cell>
          <cell r="O250">
            <v>490</v>
          </cell>
          <cell r="P250">
            <v>490</v>
          </cell>
          <cell r="Q250">
            <v>0</v>
          </cell>
          <cell r="R250">
            <v>490</v>
          </cell>
          <cell r="S250">
            <v>0</v>
          </cell>
          <cell r="T250">
            <v>28910</v>
          </cell>
          <cell r="U250">
            <v>1</v>
          </cell>
          <cell r="V250">
            <v>490</v>
          </cell>
          <cell r="W250">
            <v>27930</v>
          </cell>
          <cell r="X250">
            <v>5.0000000000000266E-2</v>
          </cell>
          <cell r="Y250">
            <v>514.50000000000011</v>
          </cell>
          <cell r="Z250">
            <v>514.50000000000011</v>
          </cell>
          <cell r="AA250">
            <v>30870.000000000007</v>
          </cell>
          <cell r="AC250">
            <v>0</v>
          </cell>
          <cell r="AD250">
            <v>31899.000000000007</v>
          </cell>
          <cell r="AE250">
            <v>0.14210526315789496</v>
          </cell>
          <cell r="AF250">
            <v>34610.415000000008</v>
          </cell>
          <cell r="AG250">
            <v>35088.900000000009</v>
          </cell>
          <cell r="AH250">
            <v>36045.870000000003</v>
          </cell>
          <cell r="AI250">
            <v>36683.850000000006</v>
          </cell>
          <cell r="AJ250">
            <v>39873.750000000007</v>
          </cell>
        </row>
        <row r="251">
          <cell r="A251">
            <v>203589</v>
          </cell>
          <cell r="B251" t="str">
            <v>SK Phazol 35</v>
          </cell>
          <cell r="N251">
            <v>200</v>
          </cell>
          <cell r="O251">
            <v>519.20000000000005</v>
          </cell>
          <cell r="P251">
            <v>519.20000000000005</v>
          </cell>
          <cell r="Q251">
            <v>0</v>
          </cell>
          <cell r="R251">
            <v>519.20000000000005</v>
          </cell>
          <cell r="S251">
            <v>0</v>
          </cell>
          <cell r="T251">
            <v>30632.800000000003</v>
          </cell>
          <cell r="U251">
            <v>1</v>
          </cell>
          <cell r="V251">
            <v>519.20000000000005</v>
          </cell>
          <cell r="W251">
            <v>29594.400000000001</v>
          </cell>
          <cell r="X251">
            <v>5.0000000000000044E-2</v>
          </cell>
          <cell r="Y251">
            <v>545.16000000000008</v>
          </cell>
          <cell r="Z251">
            <v>545.16000000000008</v>
          </cell>
          <cell r="AA251">
            <v>32709.600000000006</v>
          </cell>
          <cell r="AC251">
            <v>0</v>
          </cell>
          <cell r="AD251">
            <v>33799.920000000006</v>
          </cell>
          <cell r="AE251">
            <v>0.14210526315789496</v>
          </cell>
          <cell r="AF251">
            <v>36672.913200000003</v>
          </cell>
          <cell r="AG251">
            <v>37179.912000000011</v>
          </cell>
          <cell r="AH251">
            <v>38193.909599999999</v>
          </cell>
          <cell r="AI251">
            <v>38869.908000000003</v>
          </cell>
          <cell r="AJ251">
            <v>42249.900000000009</v>
          </cell>
        </row>
        <row r="252">
          <cell r="A252">
            <v>193461</v>
          </cell>
          <cell r="B252" t="str">
            <v>ZIC VAC 46</v>
          </cell>
          <cell r="N252">
            <v>20</v>
          </cell>
          <cell r="O252">
            <v>48.1</v>
          </cell>
          <cell r="P252">
            <v>48.1</v>
          </cell>
          <cell r="Q252">
            <v>0</v>
          </cell>
          <cell r="R252">
            <v>48.1</v>
          </cell>
          <cell r="S252">
            <v>0</v>
          </cell>
          <cell r="T252">
            <v>2837.9</v>
          </cell>
          <cell r="U252">
            <v>1</v>
          </cell>
          <cell r="V252">
            <v>48.1</v>
          </cell>
          <cell r="W252">
            <v>2741.7000000000003</v>
          </cell>
          <cell r="X252">
            <v>5.0000000000000044E-2</v>
          </cell>
          <cell r="Y252">
            <v>50.505000000000003</v>
          </cell>
          <cell r="Z252">
            <v>50.505000000000003</v>
          </cell>
          <cell r="AA252">
            <v>3030.3</v>
          </cell>
          <cell r="AC252">
            <v>0</v>
          </cell>
          <cell r="AD252">
            <v>3131.31</v>
          </cell>
          <cell r="AE252">
            <v>0.14210526315789451</v>
          </cell>
          <cell r="AF252">
            <v>3397.4713499999998</v>
          </cell>
          <cell r="AG252">
            <v>3444.4410000000003</v>
          </cell>
          <cell r="AH252">
            <v>3538.3802999999998</v>
          </cell>
          <cell r="AI252">
            <v>3601.0064999999995</v>
          </cell>
          <cell r="AJ252">
            <v>3914.1374999999998</v>
          </cell>
        </row>
        <row r="253">
          <cell r="A253">
            <v>194002</v>
          </cell>
          <cell r="B253" t="str">
            <v xml:space="preserve">SK THERM </v>
          </cell>
          <cell r="N253">
            <v>20</v>
          </cell>
          <cell r="O253">
            <v>49.1</v>
          </cell>
          <cell r="P253">
            <v>49.1</v>
          </cell>
          <cell r="Q253">
            <v>0</v>
          </cell>
          <cell r="R253">
            <v>49.1</v>
          </cell>
          <cell r="S253">
            <v>0</v>
          </cell>
          <cell r="T253">
            <v>2896.9</v>
          </cell>
          <cell r="U253">
            <v>1</v>
          </cell>
          <cell r="V253">
            <v>49.1</v>
          </cell>
          <cell r="W253">
            <v>2798.7000000000003</v>
          </cell>
          <cell r="X253">
            <v>5.0000000000000044E-2</v>
          </cell>
          <cell r="Y253">
            <v>51.555</v>
          </cell>
          <cell r="Z253">
            <v>51.555</v>
          </cell>
          <cell r="AA253">
            <v>3093.3</v>
          </cell>
          <cell r="AC253">
            <v>0</v>
          </cell>
          <cell r="AD253">
            <v>3196.41</v>
          </cell>
          <cell r="AE253">
            <v>0.14210526315789451</v>
          </cell>
          <cell r="AF253">
            <v>3468.1048499999997</v>
          </cell>
          <cell r="AG253">
            <v>3516.0509999999999</v>
          </cell>
          <cell r="AH253">
            <v>3611.9432999999995</v>
          </cell>
          <cell r="AI253">
            <v>3675.8714999999997</v>
          </cell>
          <cell r="AJ253">
            <v>3995.5124999999998</v>
          </cell>
        </row>
        <row r="254">
          <cell r="A254">
            <v>204002</v>
          </cell>
          <cell r="B254" t="str">
            <v xml:space="preserve">SK THERM </v>
          </cell>
          <cell r="N254">
            <v>200</v>
          </cell>
          <cell r="O254">
            <v>442.1</v>
          </cell>
          <cell r="P254">
            <v>442.1</v>
          </cell>
          <cell r="Q254">
            <v>0</v>
          </cell>
          <cell r="R254">
            <v>442.1</v>
          </cell>
          <cell r="S254">
            <v>0</v>
          </cell>
          <cell r="T254">
            <v>26083.9</v>
          </cell>
          <cell r="U254">
            <v>1</v>
          </cell>
          <cell r="V254">
            <v>442.1</v>
          </cell>
          <cell r="W254">
            <v>25199.7</v>
          </cell>
          <cell r="X254">
            <v>5.0000000000000044E-2</v>
          </cell>
          <cell r="Y254">
            <v>464.20500000000004</v>
          </cell>
          <cell r="Z254">
            <v>464.20500000000004</v>
          </cell>
          <cell r="AA254">
            <v>27852.300000000003</v>
          </cell>
          <cell r="AC254">
            <v>0</v>
          </cell>
          <cell r="AD254">
            <v>28780.710000000003</v>
          </cell>
          <cell r="AE254">
            <v>0.14210526315789473</v>
          </cell>
          <cell r="AF254">
            <v>31227.070350000002</v>
          </cell>
          <cell r="AG254">
            <v>31658.781000000006</v>
          </cell>
          <cell r="AH254">
            <v>32522.202300000001</v>
          </cell>
          <cell r="AI254">
            <v>33097.816500000001</v>
          </cell>
          <cell r="AJ254">
            <v>35975.887500000004</v>
          </cell>
        </row>
        <row r="255">
          <cell r="A255">
            <v>194098</v>
          </cell>
          <cell r="B255" t="str">
            <v>SK SUPER THERM 300</v>
          </cell>
          <cell r="N255">
            <v>20</v>
          </cell>
          <cell r="O255">
            <v>48.9</v>
          </cell>
          <cell r="P255">
            <v>48.9</v>
          </cell>
          <cell r="Q255">
            <v>0</v>
          </cell>
          <cell r="R255">
            <v>48.9</v>
          </cell>
          <cell r="S255">
            <v>0</v>
          </cell>
          <cell r="T255">
            <v>2885.1</v>
          </cell>
          <cell r="U255">
            <v>1</v>
          </cell>
          <cell r="V255">
            <v>48.9</v>
          </cell>
          <cell r="W255">
            <v>2787.2999999999997</v>
          </cell>
          <cell r="X255">
            <v>5.0000000000000044E-2</v>
          </cell>
          <cell r="Y255">
            <v>51.344999999999999</v>
          </cell>
          <cell r="Z255">
            <v>51.344999999999999</v>
          </cell>
          <cell r="AA255">
            <v>3080.7</v>
          </cell>
          <cell r="AC255">
            <v>0</v>
          </cell>
          <cell r="AD255">
            <v>3183.39</v>
          </cell>
          <cell r="AE255">
            <v>0.14210526315789473</v>
          </cell>
          <cell r="AF255">
            <v>3453.9781499999999</v>
          </cell>
          <cell r="AG255">
            <v>3501.7290000000003</v>
          </cell>
          <cell r="AH255">
            <v>3597.2306999999996</v>
          </cell>
          <cell r="AI255">
            <v>3660.8984999999998</v>
          </cell>
          <cell r="AJ255">
            <v>3979.2374999999997</v>
          </cell>
        </row>
        <row r="256">
          <cell r="A256">
            <v>204098</v>
          </cell>
          <cell r="B256" t="str">
            <v>SK SUPER THERM 300</v>
          </cell>
          <cell r="N256">
            <v>200</v>
          </cell>
          <cell r="O256">
            <v>440.5</v>
          </cell>
          <cell r="P256">
            <v>440.5</v>
          </cell>
          <cell r="Q256">
            <v>0</v>
          </cell>
          <cell r="R256">
            <v>440.5</v>
          </cell>
          <cell r="S256">
            <v>0</v>
          </cell>
          <cell r="T256">
            <v>25989.5</v>
          </cell>
          <cell r="U256">
            <v>1</v>
          </cell>
          <cell r="V256">
            <v>440.5</v>
          </cell>
          <cell r="W256">
            <v>25108.5</v>
          </cell>
          <cell r="X256">
            <v>5.0000000000000044E-2</v>
          </cell>
          <cell r="Y256">
            <v>462.52499999999998</v>
          </cell>
          <cell r="Z256">
            <v>462.52499999999998</v>
          </cell>
          <cell r="AA256">
            <v>27751.5</v>
          </cell>
          <cell r="AC256">
            <v>0</v>
          </cell>
          <cell r="AD256">
            <v>28676.55</v>
          </cell>
          <cell r="AE256">
            <v>0.14210526315789473</v>
          </cell>
          <cell r="AF256">
            <v>31114.05675</v>
          </cell>
          <cell r="AG256">
            <v>31544.205000000002</v>
          </cell>
          <cell r="AH256">
            <v>32404.501499999995</v>
          </cell>
          <cell r="AI256">
            <v>32978.032499999994</v>
          </cell>
          <cell r="AJ256">
            <v>35845.6875</v>
          </cell>
        </row>
        <row r="257">
          <cell r="A257">
            <v>203964</v>
          </cell>
          <cell r="B257" t="str">
            <v>SK FLUSH32</v>
          </cell>
          <cell r="N257">
            <v>200</v>
          </cell>
          <cell r="O257">
            <v>443.1</v>
          </cell>
          <cell r="P257">
            <v>443.1</v>
          </cell>
          <cell r="Q257">
            <v>0</v>
          </cell>
          <cell r="R257">
            <v>443.1</v>
          </cell>
          <cell r="S257">
            <v>0</v>
          </cell>
          <cell r="T257">
            <v>26142.9</v>
          </cell>
          <cell r="U257">
            <v>1</v>
          </cell>
          <cell r="V257">
            <v>443.1</v>
          </cell>
          <cell r="W257">
            <v>25256.7</v>
          </cell>
          <cell r="X257">
            <v>5.0000000000000044E-2</v>
          </cell>
          <cell r="Y257">
            <v>465.25500000000005</v>
          </cell>
          <cell r="Z257">
            <v>465.25500000000005</v>
          </cell>
          <cell r="AA257">
            <v>27915.300000000003</v>
          </cell>
          <cell r="AC257">
            <v>0</v>
          </cell>
          <cell r="AD257">
            <v>28845.810000000005</v>
          </cell>
          <cell r="AE257">
            <v>0.14210526315789496</v>
          </cell>
          <cell r="AF257">
            <v>31297.703850000005</v>
          </cell>
          <cell r="AG257">
            <v>31730.391000000007</v>
          </cell>
          <cell r="AH257">
            <v>32595.765300000003</v>
          </cell>
          <cell r="AI257">
            <v>33172.681500000006</v>
          </cell>
          <cell r="AJ257">
            <v>36057.262500000004</v>
          </cell>
        </row>
        <row r="258">
          <cell r="A258">
            <v>193812</v>
          </cell>
          <cell r="B258" t="str">
            <v>SK WAY 32</v>
          </cell>
          <cell r="N258">
            <v>20</v>
          </cell>
          <cell r="O258">
            <v>51.5</v>
          </cell>
          <cell r="P258">
            <v>51.5</v>
          </cell>
          <cell r="Q258">
            <v>0</v>
          </cell>
          <cell r="R258">
            <v>51.5</v>
          </cell>
          <cell r="S258">
            <v>0</v>
          </cell>
          <cell r="T258">
            <v>3038.5</v>
          </cell>
          <cell r="U258">
            <v>1</v>
          </cell>
          <cell r="V258">
            <v>51.5</v>
          </cell>
          <cell r="W258">
            <v>2935.5</v>
          </cell>
          <cell r="X258">
            <v>5.0000000000000044E-2</v>
          </cell>
          <cell r="Y258">
            <v>54.075000000000003</v>
          </cell>
          <cell r="Z258">
            <v>54.075000000000003</v>
          </cell>
          <cell r="AA258">
            <v>3244.5</v>
          </cell>
          <cell r="AC258">
            <v>0</v>
          </cell>
          <cell r="AD258">
            <v>3352.65</v>
          </cell>
          <cell r="AE258">
            <v>0.14210526315789473</v>
          </cell>
          <cell r="AF258">
            <v>3637.6252500000001</v>
          </cell>
          <cell r="AG258">
            <v>3687.9150000000004</v>
          </cell>
          <cell r="AH258">
            <v>3788.4944999999998</v>
          </cell>
          <cell r="AI258">
            <v>3855.5474999999997</v>
          </cell>
          <cell r="AJ258">
            <v>4190.8125</v>
          </cell>
        </row>
        <row r="259">
          <cell r="A259">
            <v>203812</v>
          </cell>
          <cell r="B259" t="str">
            <v>SK WAY 32</v>
          </cell>
          <cell r="N259">
            <v>200</v>
          </cell>
          <cell r="O259">
            <v>463.6</v>
          </cell>
          <cell r="P259">
            <v>463.6</v>
          </cell>
          <cell r="Q259">
            <v>0</v>
          </cell>
          <cell r="R259">
            <v>463.6</v>
          </cell>
          <cell r="S259">
            <v>0</v>
          </cell>
          <cell r="T259">
            <v>27352.400000000001</v>
          </cell>
          <cell r="U259">
            <v>1</v>
          </cell>
          <cell r="V259">
            <v>463.6</v>
          </cell>
          <cell r="W259">
            <v>26425.200000000001</v>
          </cell>
          <cell r="X259">
            <v>5.0000000000000044E-2</v>
          </cell>
          <cell r="Y259">
            <v>486.78000000000003</v>
          </cell>
          <cell r="Z259">
            <v>486.78000000000003</v>
          </cell>
          <cell r="AA259">
            <v>29206.800000000003</v>
          </cell>
          <cell r="AC259">
            <v>0</v>
          </cell>
          <cell r="AD259">
            <v>30180.36</v>
          </cell>
          <cell r="AE259">
            <v>0.14210526315789473</v>
          </cell>
          <cell r="AF259">
            <v>32745.690599999998</v>
          </cell>
          <cell r="AG259">
            <v>33198.396000000001</v>
          </cell>
          <cell r="AH259">
            <v>34103.806799999998</v>
          </cell>
          <cell r="AI259">
            <v>34707.413999999997</v>
          </cell>
          <cell r="AJ259">
            <v>37725.449999999997</v>
          </cell>
        </row>
        <row r="260">
          <cell r="A260">
            <v>193813</v>
          </cell>
          <cell r="B260" t="str">
            <v>SK WAY 68</v>
          </cell>
          <cell r="N260">
            <v>20</v>
          </cell>
          <cell r="O260">
            <v>54.3</v>
          </cell>
          <cell r="P260">
            <v>54.3</v>
          </cell>
          <cell r="Q260">
            <v>0</v>
          </cell>
          <cell r="R260">
            <v>54.3</v>
          </cell>
          <cell r="S260">
            <v>0</v>
          </cell>
          <cell r="T260">
            <v>3203.7</v>
          </cell>
          <cell r="U260">
            <v>1</v>
          </cell>
          <cell r="V260">
            <v>54.3</v>
          </cell>
          <cell r="W260">
            <v>3095.1</v>
          </cell>
          <cell r="X260">
            <v>5.0000000000000044E-2</v>
          </cell>
          <cell r="Y260">
            <v>57.015000000000001</v>
          </cell>
          <cell r="Z260">
            <v>57.015000000000001</v>
          </cell>
          <cell r="AA260">
            <v>3420.9</v>
          </cell>
          <cell r="AC260">
            <v>0</v>
          </cell>
          <cell r="AD260">
            <v>3534.93</v>
          </cell>
          <cell r="AE260">
            <v>0.14210526315789473</v>
          </cell>
          <cell r="AF260">
            <v>3835.3990499999995</v>
          </cell>
          <cell r="AG260">
            <v>3888.4230000000002</v>
          </cell>
          <cell r="AH260">
            <v>3994.4708999999993</v>
          </cell>
          <cell r="AI260">
            <v>4065.1694999999995</v>
          </cell>
          <cell r="AJ260">
            <v>4418.6624999999995</v>
          </cell>
        </row>
        <row r="261">
          <cell r="A261">
            <v>203813</v>
          </cell>
          <cell r="B261" t="str">
            <v>SK WAY 68</v>
          </cell>
          <cell r="N261">
            <v>200</v>
          </cell>
          <cell r="O261">
            <v>488.7</v>
          </cell>
          <cell r="P261">
            <v>488.7</v>
          </cell>
          <cell r="Q261">
            <v>0</v>
          </cell>
          <cell r="R261">
            <v>488.7</v>
          </cell>
          <cell r="S261">
            <v>0</v>
          </cell>
          <cell r="T261">
            <v>28833.3</v>
          </cell>
          <cell r="U261">
            <v>1</v>
          </cell>
          <cell r="V261">
            <v>488.7</v>
          </cell>
          <cell r="W261">
            <v>27855.899999999998</v>
          </cell>
          <cell r="X261">
            <v>5.0000000000000044E-2</v>
          </cell>
          <cell r="Y261">
            <v>513.13499999999999</v>
          </cell>
          <cell r="Z261">
            <v>513.13499999999999</v>
          </cell>
          <cell r="AA261">
            <v>30788.1</v>
          </cell>
          <cell r="AC261">
            <v>0</v>
          </cell>
          <cell r="AD261">
            <v>31814.37</v>
          </cell>
          <cell r="AE261">
            <v>0.14210526315789473</v>
          </cell>
          <cell r="AF261">
            <v>34518.59145</v>
          </cell>
          <cell r="AG261">
            <v>34995.807000000001</v>
          </cell>
          <cell r="AH261">
            <v>35950.238099999995</v>
          </cell>
          <cell r="AI261">
            <v>36586.525499999996</v>
          </cell>
          <cell r="AJ261">
            <v>39767.962500000001</v>
          </cell>
        </row>
        <row r="262">
          <cell r="A262">
            <v>193814</v>
          </cell>
          <cell r="B262" t="str">
            <v>SK WAY 220</v>
          </cell>
          <cell r="N262">
            <v>20</v>
          </cell>
          <cell r="O262">
            <v>59.3</v>
          </cell>
          <cell r="P262">
            <v>59.3</v>
          </cell>
          <cell r="Q262">
            <v>0</v>
          </cell>
          <cell r="R262">
            <v>59.3</v>
          </cell>
          <cell r="S262">
            <v>0</v>
          </cell>
          <cell r="T262">
            <v>3498.7</v>
          </cell>
          <cell r="U262">
            <v>1</v>
          </cell>
          <cell r="V262">
            <v>59.3</v>
          </cell>
          <cell r="W262">
            <v>3380.1</v>
          </cell>
          <cell r="X262">
            <v>5.0000000000000044E-2</v>
          </cell>
          <cell r="Y262">
            <v>62.265000000000001</v>
          </cell>
          <cell r="Z262">
            <v>62.265000000000001</v>
          </cell>
          <cell r="AA262">
            <v>3735.9</v>
          </cell>
          <cell r="AC262">
            <v>0</v>
          </cell>
          <cell r="AD262">
            <v>3860.43</v>
          </cell>
          <cell r="AE262">
            <v>0.14210526315789473</v>
          </cell>
          <cell r="AF262">
            <v>4188.5665499999996</v>
          </cell>
          <cell r="AG262">
            <v>4246.473</v>
          </cell>
          <cell r="AH262">
            <v>4362.2858999999999</v>
          </cell>
          <cell r="AI262">
            <v>4439.4944999999998</v>
          </cell>
          <cell r="AJ262">
            <v>4825.5374999999995</v>
          </cell>
        </row>
        <row r="263">
          <cell r="A263">
            <v>203814</v>
          </cell>
          <cell r="B263" t="str">
            <v>SK WAY 220</v>
          </cell>
          <cell r="N263">
            <v>200</v>
          </cell>
          <cell r="O263">
            <v>533.6</v>
          </cell>
          <cell r="P263">
            <v>533.6</v>
          </cell>
          <cell r="Q263">
            <v>0</v>
          </cell>
          <cell r="R263">
            <v>533.6</v>
          </cell>
          <cell r="S263">
            <v>0</v>
          </cell>
          <cell r="T263">
            <v>31482.400000000001</v>
          </cell>
          <cell r="U263">
            <v>1</v>
          </cell>
          <cell r="V263">
            <v>533.6</v>
          </cell>
          <cell r="W263">
            <v>30415.200000000001</v>
          </cell>
          <cell r="X263">
            <v>4.9999999999999822E-2</v>
          </cell>
          <cell r="Y263">
            <v>560.28</v>
          </cell>
          <cell r="Z263">
            <v>560.28</v>
          </cell>
          <cell r="AA263">
            <v>33616.799999999996</v>
          </cell>
          <cell r="AC263">
            <v>0</v>
          </cell>
          <cell r="AD263">
            <v>34737.360000000001</v>
          </cell>
          <cell r="AE263">
            <v>0.14210526315789473</v>
          </cell>
          <cell r="AF263">
            <v>37690.035600000003</v>
          </cell>
          <cell r="AG263">
            <v>38211.096000000005</v>
          </cell>
          <cell r="AH263">
            <v>39253.216799999995</v>
          </cell>
          <cell r="AI263">
            <v>39947.964</v>
          </cell>
          <cell r="AJ263">
            <v>43421.7</v>
          </cell>
        </row>
        <row r="264">
          <cell r="A264">
            <v>193863</v>
          </cell>
          <cell r="B264" t="str">
            <v>SK SPIN 10</v>
          </cell>
          <cell r="N264">
            <v>20</v>
          </cell>
          <cell r="O264">
            <v>51.6</v>
          </cell>
          <cell r="P264">
            <v>51.6</v>
          </cell>
          <cell r="Q264">
            <v>0</v>
          </cell>
          <cell r="R264">
            <v>51.6</v>
          </cell>
          <cell r="S264">
            <v>0</v>
          </cell>
          <cell r="T264">
            <v>3044.4</v>
          </cell>
          <cell r="U264">
            <v>1</v>
          </cell>
          <cell r="V264">
            <v>51.6</v>
          </cell>
          <cell r="W264">
            <v>2941.2000000000003</v>
          </cell>
          <cell r="X264">
            <v>5.0000000000000044E-2</v>
          </cell>
          <cell r="Y264">
            <v>54.18</v>
          </cell>
          <cell r="Z264">
            <v>54.18</v>
          </cell>
          <cell r="AA264">
            <v>3250.8</v>
          </cell>
          <cell r="AC264">
            <v>0</v>
          </cell>
          <cell r="AD264">
            <v>3359.16</v>
          </cell>
          <cell r="AE264">
            <v>0.14210526315789451</v>
          </cell>
          <cell r="AF264">
            <v>3644.6885999999995</v>
          </cell>
          <cell r="AG264">
            <v>3695.076</v>
          </cell>
          <cell r="AH264">
            <v>3795.8507999999993</v>
          </cell>
          <cell r="AI264">
            <v>3863.0339999999997</v>
          </cell>
          <cell r="AJ264">
            <v>4198.95</v>
          </cell>
        </row>
        <row r="265">
          <cell r="A265">
            <v>203863</v>
          </cell>
          <cell r="B265" t="str">
            <v>SK SPIN 10</v>
          </cell>
          <cell r="N265">
            <v>200</v>
          </cell>
          <cell r="O265">
            <v>464.2</v>
          </cell>
          <cell r="P265">
            <v>464.2</v>
          </cell>
          <cell r="Q265">
            <v>0</v>
          </cell>
          <cell r="R265">
            <v>464.2</v>
          </cell>
          <cell r="S265">
            <v>0</v>
          </cell>
          <cell r="T265">
            <v>27387.8</v>
          </cell>
          <cell r="U265">
            <v>1</v>
          </cell>
          <cell r="V265">
            <v>464.2</v>
          </cell>
          <cell r="W265">
            <v>26459.399999999998</v>
          </cell>
          <cell r="X265">
            <v>5.0000000000000044E-2</v>
          </cell>
          <cell r="Y265">
            <v>487.40999999999997</v>
          </cell>
          <cell r="Z265">
            <v>487.40999999999997</v>
          </cell>
          <cell r="AA265">
            <v>29244.6</v>
          </cell>
          <cell r="AC265">
            <v>0</v>
          </cell>
          <cell r="AD265">
            <v>30219.42</v>
          </cell>
          <cell r="AE265">
            <v>0.14210526315789473</v>
          </cell>
          <cell r="AF265">
            <v>32788.070699999997</v>
          </cell>
          <cell r="AG265">
            <v>33241.362000000001</v>
          </cell>
          <cell r="AH265">
            <v>34147.944599999995</v>
          </cell>
          <cell r="AI265">
            <v>34752.332999999999</v>
          </cell>
          <cell r="AJ265">
            <v>37774.274999999994</v>
          </cell>
        </row>
        <row r="266">
          <cell r="A266">
            <v>193864</v>
          </cell>
          <cell r="B266" t="str">
            <v>SK SPIN 15</v>
          </cell>
          <cell r="N266">
            <v>20</v>
          </cell>
          <cell r="O266">
            <v>50.7</v>
          </cell>
          <cell r="P266">
            <v>50.7</v>
          </cell>
          <cell r="Q266">
            <v>0</v>
          </cell>
          <cell r="R266">
            <v>50.7</v>
          </cell>
          <cell r="S266">
            <v>0</v>
          </cell>
          <cell r="T266">
            <v>2991.3</v>
          </cell>
          <cell r="U266">
            <v>1</v>
          </cell>
          <cell r="V266">
            <v>50.7</v>
          </cell>
          <cell r="W266">
            <v>2889.9</v>
          </cell>
          <cell r="X266">
            <v>5.0000000000000044E-2</v>
          </cell>
          <cell r="Y266">
            <v>53.235000000000007</v>
          </cell>
          <cell r="Z266">
            <v>53.235000000000007</v>
          </cell>
          <cell r="AA266">
            <v>3194.1000000000004</v>
          </cell>
          <cell r="AC266">
            <v>0</v>
          </cell>
          <cell r="AD266">
            <v>3300.5700000000006</v>
          </cell>
          <cell r="AE266">
            <v>0.14210526315789496</v>
          </cell>
          <cell r="AF266">
            <v>3581.1184500000004</v>
          </cell>
          <cell r="AG266">
            <v>3630.6270000000009</v>
          </cell>
          <cell r="AH266">
            <v>3729.6441000000004</v>
          </cell>
          <cell r="AI266">
            <v>3795.6555000000003</v>
          </cell>
          <cell r="AJ266">
            <v>4125.7125000000005</v>
          </cell>
        </row>
        <row r="267">
          <cell r="A267">
            <v>203864</v>
          </cell>
          <cell r="B267" t="str">
            <v>SK SPIN 15</v>
          </cell>
          <cell r="N267">
            <v>200</v>
          </cell>
          <cell r="O267">
            <v>456.1</v>
          </cell>
          <cell r="P267">
            <v>456.1</v>
          </cell>
          <cell r="Q267">
            <v>0</v>
          </cell>
          <cell r="R267">
            <v>456.1</v>
          </cell>
          <cell r="S267">
            <v>0</v>
          </cell>
          <cell r="T267">
            <v>26909.9</v>
          </cell>
          <cell r="U267">
            <v>1</v>
          </cell>
          <cell r="V267">
            <v>456.1</v>
          </cell>
          <cell r="W267">
            <v>25997.7</v>
          </cell>
          <cell r="X267">
            <v>5.0000000000000044E-2</v>
          </cell>
          <cell r="Y267">
            <v>478.90500000000009</v>
          </cell>
          <cell r="Z267">
            <v>478.90500000000009</v>
          </cell>
          <cell r="AA267">
            <v>28734.300000000007</v>
          </cell>
          <cell r="AC267">
            <v>0</v>
          </cell>
          <cell r="AD267">
            <v>29692.110000000004</v>
          </cell>
          <cell r="AE267">
            <v>0.14210526315789496</v>
          </cell>
          <cell r="AF267">
            <v>32215.939350000004</v>
          </cell>
          <cell r="AG267">
            <v>32661.321000000007</v>
          </cell>
          <cell r="AH267">
            <v>33552.084300000002</v>
          </cell>
          <cell r="AI267">
            <v>34145.926500000001</v>
          </cell>
          <cell r="AJ267">
            <v>37115.137500000004</v>
          </cell>
        </row>
        <row r="268">
          <cell r="AA268">
            <v>0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J268">
            <v>0</v>
          </cell>
        </row>
        <row r="269">
          <cell r="A269">
            <v>314833</v>
          </cell>
          <cell r="B269" t="str">
            <v>ZIC Royal Grease 2</v>
          </cell>
          <cell r="N269">
            <v>1</v>
          </cell>
          <cell r="O269">
            <v>59.6</v>
          </cell>
          <cell r="P269">
            <v>59.6</v>
          </cell>
          <cell r="Q269">
            <v>0</v>
          </cell>
          <cell r="R269">
            <v>59.6</v>
          </cell>
          <cell r="S269">
            <v>0</v>
          </cell>
          <cell r="T269">
            <v>3516.4</v>
          </cell>
          <cell r="U269">
            <v>0</v>
          </cell>
          <cell r="W269">
            <v>0</v>
          </cell>
          <cell r="Y269">
            <v>62.580000000000005</v>
          </cell>
          <cell r="AA269">
            <v>0</v>
          </cell>
          <cell r="AC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</row>
        <row r="270">
          <cell r="A270">
            <v>344833</v>
          </cell>
          <cell r="B270" t="str">
            <v>ZIC Royal Grease 2 (3kg * 6)</v>
          </cell>
          <cell r="N270">
            <v>3</v>
          </cell>
          <cell r="O270">
            <v>70.599999999999994</v>
          </cell>
          <cell r="P270">
            <v>70.599999999999994</v>
          </cell>
          <cell r="Q270">
            <v>0</v>
          </cell>
          <cell r="R270">
            <v>70.599999999999994</v>
          </cell>
          <cell r="S270">
            <v>0</v>
          </cell>
          <cell r="T270">
            <v>4165.3999999999996</v>
          </cell>
          <cell r="U270">
            <v>0</v>
          </cell>
          <cell r="W270">
            <v>0</v>
          </cell>
          <cell r="Y270">
            <v>74.13</v>
          </cell>
          <cell r="AA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</row>
        <row r="271">
          <cell r="A271">
            <v>364833</v>
          </cell>
          <cell r="B271" t="str">
            <v>ZIC Royal Grease 2</v>
          </cell>
          <cell r="N271">
            <v>15</v>
          </cell>
          <cell r="O271">
            <v>55.8</v>
          </cell>
          <cell r="P271">
            <v>55.8</v>
          </cell>
          <cell r="Q271">
            <v>0</v>
          </cell>
          <cell r="R271">
            <v>55.8</v>
          </cell>
          <cell r="S271">
            <v>0</v>
          </cell>
          <cell r="T271">
            <v>3292.2</v>
          </cell>
          <cell r="U271">
            <v>0</v>
          </cell>
          <cell r="W271">
            <v>0</v>
          </cell>
          <cell r="Y271">
            <v>58.589999999999996</v>
          </cell>
          <cell r="AA271">
            <v>0</v>
          </cell>
          <cell r="AC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</row>
        <row r="272">
          <cell r="A272">
            <v>394833</v>
          </cell>
          <cell r="B272" t="str">
            <v>ZIC Royal Grease 2</v>
          </cell>
          <cell r="N272">
            <v>180</v>
          </cell>
          <cell r="O272">
            <v>636.29999999999995</v>
          </cell>
          <cell r="P272">
            <v>636.29999999999995</v>
          </cell>
          <cell r="Q272">
            <v>0</v>
          </cell>
          <cell r="R272">
            <v>636.29999999999995</v>
          </cell>
          <cell r="S272">
            <v>0</v>
          </cell>
          <cell r="T272">
            <v>37541.699999999997</v>
          </cell>
          <cell r="U272">
            <v>0</v>
          </cell>
          <cell r="W272">
            <v>0</v>
          </cell>
          <cell r="Y272">
            <v>668.11500000000001</v>
          </cell>
          <cell r="AA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</row>
        <row r="273">
          <cell r="A273">
            <v>364834</v>
          </cell>
          <cell r="B273" t="str">
            <v>ZIC Crown Grease EP00</v>
          </cell>
          <cell r="N273">
            <v>15</v>
          </cell>
          <cell r="O273">
            <v>55.3</v>
          </cell>
          <cell r="P273">
            <v>55.3</v>
          </cell>
          <cell r="Q273">
            <v>0</v>
          </cell>
          <cell r="R273">
            <v>55.3</v>
          </cell>
          <cell r="S273">
            <v>0</v>
          </cell>
          <cell r="T273">
            <v>3262.7</v>
          </cell>
          <cell r="U273">
            <v>0</v>
          </cell>
          <cell r="W273">
            <v>0</v>
          </cell>
          <cell r="Y273">
            <v>58.064999999999998</v>
          </cell>
          <cell r="AA273">
            <v>0</v>
          </cell>
          <cell r="AC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</row>
        <row r="274">
          <cell r="A274">
            <v>394834</v>
          </cell>
          <cell r="B274" t="str">
            <v>ZIC Crown Grease EP00</v>
          </cell>
          <cell r="N274">
            <v>180</v>
          </cell>
          <cell r="O274">
            <v>630.5</v>
          </cell>
          <cell r="P274">
            <v>630.5</v>
          </cell>
          <cell r="Q274">
            <v>0</v>
          </cell>
          <cell r="R274">
            <v>630.5</v>
          </cell>
          <cell r="S274">
            <v>0</v>
          </cell>
          <cell r="T274">
            <v>37199.5</v>
          </cell>
          <cell r="U274">
            <v>0</v>
          </cell>
          <cell r="W274">
            <v>0</v>
          </cell>
          <cell r="Y274">
            <v>662.02499999999998</v>
          </cell>
          <cell r="AA274">
            <v>0</v>
          </cell>
          <cell r="AC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</row>
        <row r="275">
          <cell r="A275">
            <v>364835</v>
          </cell>
          <cell r="B275" t="str">
            <v>ZIC Crown Grease EP0</v>
          </cell>
          <cell r="N275">
            <v>15</v>
          </cell>
          <cell r="O275">
            <v>58.6</v>
          </cell>
          <cell r="P275">
            <v>58.6</v>
          </cell>
          <cell r="Q275">
            <v>0</v>
          </cell>
          <cell r="R275">
            <v>58.6</v>
          </cell>
          <cell r="S275">
            <v>0</v>
          </cell>
          <cell r="T275">
            <v>3457.4</v>
          </cell>
          <cell r="U275">
            <v>0</v>
          </cell>
          <cell r="W275">
            <v>0</v>
          </cell>
          <cell r="Y275">
            <v>61.53</v>
          </cell>
          <cell r="AA275">
            <v>0</v>
          </cell>
          <cell r="AC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</row>
        <row r="276">
          <cell r="A276">
            <v>394835</v>
          </cell>
          <cell r="B276" t="str">
            <v>ZIC Crown Grease EP0</v>
          </cell>
          <cell r="N276">
            <v>180</v>
          </cell>
          <cell r="O276">
            <v>669.9</v>
          </cell>
          <cell r="P276">
            <v>669.9</v>
          </cell>
          <cell r="Q276">
            <v>0</v>
          </cell>
          <cell r="R276">
            <v>669.9</v>
          </cell>
          <cell r="S276">
            <v>0</v>
          </cell>
          <cell r="T276">
            <v>39524.1</v>
          </cell>
          <cell r="U276">
            <v>0</v>
          </cell>
          <cell r="W276">
            <v>0</v>
          </cell>
          <cell r="Y276">
            <v>703.39499999999998</v>
          </cell>
          <cell r="AA276">
            <v>0</v>
          </cell>
          <cell r="AC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</row>
        <row r="277">
          <cell r="A277">
            <v>364836</v>
          </cell>
          <cell r="B277" t="str">
            <v>ZIC Crown Grease EP 1</v>
          </cell>
          <cell r="N277">
            <v>15</v>
          </cell>
          <cell r="O277">
            <v>59.2</v>
          </cell>
          <cell r="P277">
            <v>59.2</v>
          </cell>
          <cell r="Q277">
            <v>0</v>
          </cell>
          <cell r="R277">
            <v>59.2</v>
          </cell>
          <cell r="S277">
            <v>0</v>
          </cell>
          <cell r="T277">
            <v>3492.8</v>
          </cell>
          <cell r="U277">
            <v>0</v>
          </cell>
          <cell r="W277">
            <v>0</v>
          </cell>
          <cell r="Y277">
            <v>62.160000000000004</v>
          </cell>
          <cell r="AA277">
            <v>0</v>
          </cell>
          <cell r="AC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</row>
        <row r="278">
          <cell r="A278">
            <v>394836</v>
          </cell>
          <cell r="B278" t="str">
            <v>ZIC Crown Grease EP 1</v>
          </cell>
          <cell r="N278">
            <v>180</v>
          </cell>
          <cell r="O278">
            <v>677.3</v>
          </cell>
          <cell r="P278">
            <v>677.3</v>
          </cell>
          <cell r="Q278">
            <v>0</v>
          </cell>
          <cell r="R278">
            <v>677.3</v>
          </cell>
          <cell r="S278">
            <v>0</v>
          </cell>
          <cell r="T278">
            <v>39960.699999999997</v>
          </cell>
          <cell r="U278">
            <v>0</v>
          </cell>
          <cell r="W278">
            <v>0</v>
          </cell>
          <cell r="Y278">
            <v>711.16499999999996</v>
          </cell>
          <cell r="AA278">
            <v>0</v>
          </cell>
          <cell r="AC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</row>
        <row r="279">
          <cell r="A279">
            <v>494837</v>
          </cell>
          <cell r="B279" t="str">
            <v>ZIC Crown Grease EP 2 (400g *20)</v>
          </cell>
          <cell r="N279">
            <v>0.4</v>
          </cell>
          <cell r="O279">
            <v>40.39</v>
          </cell>
          <cell r="P279">
            <v>40.39</v>
          </cell>
          <cell r="Q279">
            <v>0</v>
          </cell>
          <cell r="R279">
            <v>40.39</v>
          </cell>
          <cell r="S279">
            <v>0</v>
          </cell>
          <cell r="T279">
            <v>2383.0100000000002</v>
          </cell>
          <cell r="U279">
            <v>0</v>
          </cell>
          <cell r="W279">
            <v>0</v>
          </cell>
          <cell r="AA279">
            <v>0</v>
          </cell>
          <cell r="AC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</row>
        <row r="280">
          <cell r="A280">
            <v>364837</v>
          </cell>
          <cell r="B280" t="str">
            <v>ZIC Crown Grease EP 2</v>
          </cell>
          <cell r="N280">
            <v>15</v>
          </cell>
          <cell r="O280">
            <v>59.2</v>
          </cell>
          <cell r="P280">
            <v>59.2</v>
          </cell>
          <cell r="Q280">
            <v>0</v>
          </cell>
          <cell r="R280">
            <v>59.2</v>
          </cell>
          <cell r="S280">
            <v>0</v>
          </cell>
          <cell r="T280">
            <v>3492.8</v>
          </cell>
          <cell r="U280">
            <v>0</v>
          </cell>
          <cell r="W280">
            <v>0</v>
          </cell>
          <cell r="Y280">
            <v>62.160000000000004</v>
          </cell>
          <cell r="AA280">
            <v>0</v>
          </cell>
          <cell r="AC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A281">
            <v>394837</v>
          </cell>
          <cell r="B281" t="str">
            <v>ZIC Crown Grease EP 2</v>
          </cell>
          <cell r="N281">
            <v>180</v>
          </cell>
          <cell r="O281">
            <v>677.3</v>
          </cell>
          <cell r="P281">
            <v>677.3</v>
          </cell>
          <cell r="Q281">
            <v>0</v>
          </cell>
          <cell r="R281">
            <v>677.3</v>
          </cell>
          <cell r="S281">
            <v>0</v>
          </cell>
          <cell r="T281">
            <v>39960.699999999997</v>
          </cell>
          <cell r="U281">
            <v>0</v>
          </cell>
          <cell r="W281">
            <v>0</v>
          </cell>
          <cell r="Y281">
            <v>711.16499999999996</v>
          </cell>
          <cell r="AA281">
            <v>0</v>
          </cell>
          <cell r="AC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A282">
            <v>364892</v>
          </cell>
          <cell r="B282" t="str">
            <v>ZIC Crown Grease HT 2</v>
          </cell>
          <cell r="N282">
            <v>15</v>
          </cell>
          <cell r="O282">
            <v>71.099999999999994</v>
          </cell>
          <cell r="P282">
            <v>71.099999999999994</v>
          </cell>
          <cell r="Q282">
            <v>0</v>
          </cell>
          <cell r="R282">
            <v>71.099999999999994</v>
          </cell>
          <cell r="S282">
            <v>0</v>
          </cell>
          <cell r="T282">
            <v>4194.8999999999996</v>
          </cell>
          <cell r="U282">
            <v>0</v>
          </cell>
          <cell r="W282">
            <v>0</v>
          </cell>
          <cell r="Y282">
            <v>74.655000000000001</v>
          </cell>
          <cell r="AA282">
            <v>0</v>
          </cell>
          <cell r="AC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</row>
        <row r="283">
          <cell r="A283">
            <v>394892</v>
          </cell>
          <cell r="B283" t="str">
            <v>ZIC Crown Grease HT 2</v>
          </cell>
          <cell r="N283">
            <v>180</v>
          </cell>
          <cell r="O283">
            <v>820.2</v>
          </cell>
          <cell r="P283">
            <v>820.2</v>
          </cell>
          <cell r="Q283">
            <v>0</v>
          </cell>
          <cell r="R283">
            <v>820.2</v>
          </cell>
          <cell r="S283">
            <v>0</v>
          </cell>
          <cell r="T283">
            <v>48391.8</v>
          </cell>
          <cell r="U283">
            <v>0</v>
          </cell>
          <cell r="W283">
            <v>0</v>
          </cell>
          <cell r="Y283">
            <v>861.21</v>
          </cell>
          <cell r="AA283">
            <v>0</v>
          </cell>
          <cell r="AC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A284">
            <v>364840</v>
          </cell>
          <cell r="B284" t="str">
            <v>ZIC Crown Grease Moly</v>
          </cell>
          <cell r="N284">
            <v>15</v>
          </cell>
          <cell r="O284">
            <v>115.6</v>
          </cell>
          <cell r="P284">
            <v>115.6</v>
          </cell>
          <cell r="Q284">
            <v>0</v>
          </cell>
          <cell r="R284">
            <v>115.6</v>
          </cell>
          <cell r="S284">
            <v>0</v>
          </cell>
          <cell r="T284">
            <v>6820.4</v>
          </cell>
          <cell r="U284">
            <v>0</v>
          </cell>
          <cell r="W284">
            <v>0</v>
          </cell>
          <cell r="Y284">
            <v>121.38</v>
          </cell>
          <cell r="AA284">
            <v>0</v>
          </cell>
          <cell r="AC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</row>
        <row r="285">
          <cell r="A285">
            <v>364880</v>
          </cell>
          <cell r="B285" t="str">
            <v>SK WBG 2</v>
          </cell>
          <cell r="N285">
            <v>15</v>
          </cell>
          <cell r="O285">
            <v>72.099999999999994</v>
          </cell>
          <cell r="P285">
            <v>72.099999999999994</v>
          </cell>
          <cell r="Q285">
            <v>0</v>
          </cell>
          <cell r="R285">
            <v>72.099999999999994</v>
          </cell>
          <cell r="S285">
            <v>0</v>
          </cell>
          <cell r="T285">
            <v>4253.8999999999996</v>
          </cell>
          <cell r="U285">
            <v>0</v>
          </cell>
          <cell r="W285">
            <v>0</v>
          </cell>
          <cell r="Y285">
            <v>75.704999999999998</v>
          </cell>
          <cell r="AA285">
            <v>0</v>
          </cell>
          <cell r="AC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</row>
        <row r="286">
          <cell r="A286">
            <v>394880</v>
          </cell>
          <cell r="B286" t="str">
            <v>SK WBG 2</v>
          </cell>
          <cell r="N286">
            <v>180</v>
          </cell>
          <cell r="O286">
            <v>828</v>
          </cell>
          <cell r="P286">
            <v>828</v>
          </cell>
          <cell r="Q286">
            <v>0</v>
          </cell>
          <cell r="R286">
            <v>828</v>
          </cell>
          <cell r="S286">
            <v>0</v>
          </cell>
          <cell r="T286">
            <v>48852</v>
          </cell>
          <cell r="U286">
            <v>0</v>
          </cell>
          <cell r="W286">
            <v>0</v>
          </cell>
          <cell r="Y286">
            <v>869.40000000000009</v>
          </cell>
          <cell r="AA286">
            <v>0</v>
          </cell>
          <cell r="AC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A287">
            <v>364923</v>
          </cell>
          <cell r="B287" t="str">
            <v>SK WBG 3</v>
          </cell>
          <cell r="N287">
            <v>15</v>
          </cell>
          <cell r="O287">
            <v>74.3</v>
          </cell>
          <cell r="P287">
            <v>74.3</v>
          </cell>
          <cell r="Q287">
            <v>0</v>
          </cell>
          <cell r="R287">
            <v>74.3</v>
          </cell>
          <cell r="S287">
            <v>0</v>
          </cell>
          <cell r="T287">
            <v>4383.7</v>
          </cell>
          <cell r="U287">
            <v>0</v>
          </cell>
          <cell r="W287">
            <v>0</v>
          </cell>
          <cell r="Y287">
            <v>78.015000000000001</v>
          </cell>
          <cell r="AA287">
            <v>0</v>
          </cell>
          <cell r="AC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</row>
        <row r="288">
          <cell r="A288">
            <v>202720</v>
          </cell>
          <cell r="B288" t="str">
            <v xml:space="preserve">SD 5000 CI-4 10w-40 </v>
          </cell>
          <cell r="N288">
            <v>200</v>
          </cell>
          <cell r="T288">
            <v>25171</v>
          </cell>
          <cell r="AC288">
            <v>0</v>
          </cell>
        </row>
        <row r="289">
          <cell r="A289">
            <v>202721</v>
          </cell>
          <cell r="B289" t="str">
            <v xml:space="preserve">SD 5000 CI-4 15w-40 </v>
          </cell>
          <cell r="N289">
            <v>200</v>
          </cell>
          <cell r="T289">
            <v>24922</v>
          </cell>
          <cell r="AC289">
            <v>0</v>
          </cell>
        </row>
        <row r="290">
          <cell r="A290">
            <v>202722</v>
          </cell>
          <cell r="B290" t="str">
            <v xml:space="preserve">SD 5000 CH-4 10w-40 </v>
          </cell>
          <cell r="N290">
            <v>200</v>
          </cell>
          <cell r="T290">
            <v>24922</v>
          </cell>
          <cell r="AC290">
            <v>0</v>
          </cell>
        </row>
        <row r="291">
          <cell r="A291">
            <v>202723</v>
          </cell>
          <cell r="B291" t="str">
            <v xml:space="preserve">SD 5000 CH-4 15w-40 </v>
          </cell>
          <cell r="N291">
            <v>200</v>
          </cell>
          <cell r="T291">
            <v>24196</v>
          </cell>
          <cell r="AC291">
            <v>0</v>
          </cell>
        </row>
        <row r="292">
          <cell r="A292">
            <v>202740</v>
          </cell>
          <cell r="B292" t="str">
            <v xml:space="preserve">TRANS GL-4 80w-90 </v>
          </cell>
          <cell r="N292">
            <v>200</v>
          </cell>
          <cell r="T292">
            <v>27056</v>
          </cell>
          <cell r="AC292">
            <v>0</v>
          </cell>
        </row>
        <row r="293">
          <cell r="A293">
            <v>202741</v>
          </cell>
          <cell r="B293" t="str">
            <v xml:space="preserve">TRANS GL-5 80w-90 </v>
          </cell>
          <cell r="N293">
            <v>200</v>
          </cell>
          <cell r="T293">
            <v>28559</v>
          </cell>
          <cell r="AC293">
            <v>0</v>
          </cell>
        </row>
        <row r="294">
          <cell r="A294">
            <v>202750</v>
          </cell>
          <cell r="B294" t="str">
            <v xml:space="preserve">Supervis HLP 32 </v>
          </cell>
          <cell r="N294">
            <v>200</v>
          </cell>
          <cell r="AC294">
            <v>0</v>
          </cell>
        </row>
        <row r="295">
          <cell r="A295">
            <v>202751</v>
          </cell>
          <cell r="B295" t="str">
            <v xml:space="preserve">Supervis HLP 46 </v>
          </cell>
          <cell r="N295">
            <v>200</v>
          </cell>
          <cell r="AC295">
            <v>0</v>
          </cell>
        </row>
        <row r="296">
          <cell r="A296">
            <v>202754</v>
          </cell>
          <cell r="B296" t="str">
            <v xml:space="preserve">Supervis HVLP 32 </v>
          </cell>
          <cell r="N296">
            <v>200</v>
          </cell>
          <cell r="AC296">
            <v>0</v>
          </cell>
        </row>
        <row r="297">
          <cell r="A297">
            <v>202755</v>
          </cell>
          <cell r="B297" t="str">
            <v xml:space="preserve">Supervis HVLP 46 </v>
          </cell>
          <cell r="N297">
            <v>200</v>
          </cell>
          <cell r="AC297">
            <v>0</v>
          </cell>
        </row>
        <row r="298">
          <cell r="AC298">
            <v>0</v>
          </cell>
        </row>
        <row r="299">
          <cell r="AC299">
            <v>0</v>
          </cell>
        </row>
        <row r="300">
          <cell r="AC300">
            <v>3930309.5222759987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14"/>
  <sheetViews>
    <sheetView tabSelected="1" topLeftCell="B1" workbookViewId="0">
      <selection activeCell="I17" sqref="I17"/>
    </sheetView>
  </sheetViews>
  <sheetFormatPr defaultRowHeight="15"/>
  <cols>
    <col min="1" max="1" width="0" style="14" hidden="1" customWidth="1"/>
    <col min="2" max="2" width="46.7109375" customWidth="1"/>
    <col min="3" max="3" width="14.28515625" style="1" customWidth="1"/>
    <col min="4" max="4" width="30.5703125" style="1" customWidth="1"/>
    <col min="5" max="5" width="8.42578125" style="1" customWidth="1"/>
    <col min="6" max="6" width="10" hidden="1" customWidth="1"/>
    <col min="7" max="7" width="11.7109375" style="5" customWidth="1"/>
    <col min="8" max="8" width="17" style="3" customWidth="1"/>
    <col min="9" max="10" width="16.7109375" style="3" customWidth="1"/>
  </cols>
  <sheetData>
    <row r="1" spans="1:10" ht="17.25" customHeight="1" thickBot="1">
      <c r="D1" s="220" t="s">
        <v>85</v>
      </c>
      <c r="E1" s="220"/>
      <c r="F1" s="220"/>
      <c r="G1" s="220"/>
      <c r="I1" s="20"/>
    </row>
    <row r="2" spans="1:10" ht="19.5" customHeight="1" thickTop="1">
      <c r="C2" s="222" t="s">
        <v>75</v>
      </c>
      <c r="D2" s="222"/>
      <c r="E2" s="222"/>
      <c r="F2" s="222"/>
      <c r="G2" s="222"/>
      <c r="H2" s="222"/>
      <c r="I2" s="16"/>
      <c r="J2" s="17"/>
    </row>
    <row r="3" spans="1:10" ht="24.75" customHeight="1">
      <c r="C3" s="222"/>
      <c r="D3" s="222"/>
      <c r="E3" s="222"/>
      <c r="F3" s="222"/>
      <c r="G3" s="222"/>
      <c r="H3" s="222"/>
      <c r="I3" s="21"/>
      <c r="J3" s="21"/>
    </row>
    <row r="4" spans="1:10" ht="21" customHeight="1">
      <c r="D4" s="221" t="s">
        <v>104</v>
      </c>
      <c r="E4" s="221"/>
      <c r="F4" s="221"/>
      <c r="G4" s="221"/>
      <c r="H4" s="33"/>
      <c r="I4" s="21"/>
      <c r="J4" s="21"/>
    </row>
    <row r="5" spans="1:10" ht="17.25" customHeight="1">
      <c r="D5" s="221"/>
      <c r="E5" s="221"/>
      <c r="F5" s="221"/>
      <c r="G5" s="221"/>
      <c r="H5" s="33"/>
      <c r="I5" s="18"/>
      <c r="J5" s="19"/>
    </row>
    <row r="6" spans="1:10" ht="21.75" customHeight="1">
      <c r="B6" s="22" t="s">
        <v>76</v>
      </c>
      <c r="D6" s="221"/>
      <c r="E6" s="221"/>
      <c r="F6" s="221"/>
      <c r="G6" s="221"/>
      <c r="H6" s="33"/>
      <c r="I6" s="246"/>
      <c r="J6" s="246"/>
    </row>
    <row r="7" spans="1:10" ht="19.5" customHeight="1">
      <c r="B7" s="12" t="s">
        <v>86</v>
      </c>
      <c r="C7" s="12"/>
      <c r="D7" s="13"/>
      <c r="E7" s="12"/>
      <c r="F7" s="15"/>
      <c r="G7" s="12" t="s">
        <v>77</v>
      </c>
      <c r="H7" s="33"/>
      <c r="I7" s="23"/>
      <c r="J7" s="23"/>
    </row>
    <row r="8" spans="1:10" ht="19.5" customHeight="1">
      <c r="B8" s="27" t="s">
        <v>98</v>
      </c>
      <c r="C8" s="28"/>
      <c r="D8" s="29"/>
      <c r="E8" s="11"/>
      <c r="F8" s="11"/>
      <c r="G8" s="25" t="s">
        <v>78</v>
      </c>
      <c r="H8" s="34"/>
      <c r="I8" s="25"/>
      <c r="J8" s="24"/>
    </row>
    <row r="9" spans="1:10" ht="17.25" customHeight="1">
      <c r="B9" s="27" t="s">
        <v>82</v>
      </c>
      <c r="C9" s="28"/>
      <c r="D9" s="29"/>
      <c r="E9" s="11"/>
      <c r="F9" s="11"/>
      <c r="G9" s="25" t="s">
        <v>95</v>
      </c>
      <c r="H9" s="34"/>
      <c r="I9" s="25"/>
      <c r="J9" s="26"/>
    </row>
    <row r="10" spans="1:10" ht="19.5" customHeight="1" thickBot="1">
      <c r="B10" s="27" t="s">
        <v>83</v>
      </c>
      <c r="C10" s="28"/>
      <c r="D10" s="29"/>
      <c r="E10" s="10"/>
      <c r="F10" s="9"/>
      <c r="G10" s="242">
        <v>43495</v>
      </c>
      <c r="H10" s="243"/>
      <c r="I10" s="243"/>
      <c r="J10" s="243"/>
    </row>
    <row r="11" spans="1:10" ht="25.5" customHeight="1">
      <c r="B11" s="264" t="s">
        <v>0</v>
      </c>
      <c r="C11" s="254" t="s">
        <v>1</v>
      </c>
      <c r="D11" s="267" t="s">
        <v>50</v>
      </c>
      <c r="E11" s="268"/>
      <c r="F11" s="254"/>
      <c r="G11" s="271" t="s">
        <v>96</v>
      </c>
      <c r="H11" s="252" t="s">
        <v>2</v>
      </c>
      <c r="I11" s="252" t="s">
        <v>10</v>
      </c>
      <c r="J11" s="262" t="s">
        <v>11</v>
      </c>
    </row>
    <row r="12" spans="1:10" ht="0.75" customHeight="1" thickBot="1">
      <c r="B12" s="265"/>
      <c r="C12" s="255"/>
      <c r="D12" s="269"/>
      <c r="E12" s="270"/>
      <c r="F12" s="255"/>
      <c r="G12" s="272"/>
      <c r="H12" s="253"/>
      <c r="I12" s="253"/>
      <c r="J12" s="263"/>
    </row>
    <row r="13" spans="1:10" s="2" customFormat="1" ht="21" customHeight="1" thickBot="1">
      <c r="A13" s="14"/>
      <c r="B13" s="244" t="s">
        <v>30</v>
      </c>
      <c r="C13" s="245"/>
      <c r="D13" s="245"/>
      <c r="E13" s="245"/>
      <c r="F13" s="245"/>
      <c r="G13" s="245"/>
      <c r="H13" s="245"/>
      <c r="I13" s="245"/>
      <c r="J13" s="245"/>
    </row>
    <row r="14" spans="1:10" ht="15" customHeight="1">
      <c r="A14" s="121">
        <v>132612</v>
      </c>
      <c r="B14" s="266" t="s">
        <v>12</v>
      </c>
      <c r="C14" s="125">
        <v>1</v>
      </c>
      <c r="D14" s="209" t="s">
        <v>105</v>
      </c>
      <c r="E14" s="209"/>
      <c r="F14" s="126"/>
      <c r="G14" s="232" t="s">
        <v>161</v>
      </c>
      <c r="H14" s="127">
        <v>665</v>
      </c>
      <c r="I14" s="127">
        <v>676</v>
      </c>
      <c r="J14" s="128">
        <v>686</v>
      </c>
    </row>
    <row r="15" spans="1:10" ht="15" customHeight="1">
      <c r="A15" s="122">
        <v>162612</v>
      </c>
      <c r="B15" s="191"/>
      <c r="C15" s="56">
        <v>4</v>
      </c>
      <c r="D15" s="162"/>
      <c r="E15" s="162"/>
      <c r="F15" s="57"/>
      <c r="G15" s="233"/>
      <c r="H15" s="30">
        <v>2081</v>
      </c>
      <c r="I15" s="30">
        <v>2115</v>
      </c>
      <c r="J15" s="129">
        <v>2148</v>
      </c>
    </row>
    <row r="16" spans="1:10" ht="15.75" customHeight="1">
      <c r="A16" s="122">
        <v>202612</v>
      </c>
      <c r="B16" s="191"/>
      <c r="C16" s="56">
        <v>200</v>
      </c>
      <c r="D16" s="162"/>
      <c r="E16" s="162"/>
      <c r="F16" s="59"/>
      <c r="G16" s="234"/>
      <c r="H16" s="30">
        <v>79286</v>
      </c>
      <c r="I16" s="30">
        <v>80554</v>
      </c>
      <c r="J16" s="129">
        <v>81823</v>
      </c>
    </row>
    <row r="17" spans="1:10" ht="15" customHeight="1">
      <c r="A17" s="122">
        <v>132611</v>
      </c>
      <c r="B17" s="191" t="s">
        <v>4</v>
      </c>
      <c r="C17" s="56">
        <v>1</v>
      </c>
      <c r="D17" s="241" t="s">
        <v>106</v>
      </c>
      <c r="E17" s="241"/>
      <c r="F17" s="64"/>
      <c r="G17" s="233" t="s">
        <v>161</v>
      </c>
      <c r="H17" s="30">
        <v>513</v>
      </c>
      <c r="I17" s="30">
        <v>521</v>
      </c>
      <c r="J17" s="129">
        <v>529</v>
      </c>
    </row>
    <row r="18" spans="1:10" ht="15" customHeight="1">
      <c r="A18" s="122">
        <v>162611</v>
      </c>
      <c r="B18" s="191"/>
      <c r="C18" s="56">
        <v>4</v>
      </c>
      <c r="D18" s="241"/>
      <c r="E18" s="241"/>
      <c r="F18" s="57"/>
      <c r="G18" s="233"/>
      <c r="H18" s="30">
        <v>2081</v>
      </c>
      <c r="I18" s="30">
        <v>2115</v>
      </c>
      <c r="J18" s="129">
        <v>2148</v>
      </c>
    </row>
    <row r="19" spans="1:10" ht="15.75" customHeight="1">
      <c r="A19" s="122">
        <v>202611</v>
      </c>
      <c r="B19" s="191"/>
      <c r="C19" s="56">
        <v>200</v>
      </c>
      <c r="D19" s="241"/>
      <c r="E19" s="241"/>
      <c r="F19" s="59"/>
      <c r="G19" s="234"/>
      <c r="H19" s="30">
        <v>79286</v>
      </c>
      <c r="I19" s="30">
        <v>80554</v>
      </c>
      <c r="J19" s="129">
        <v>81823</v>
      </c>
    </row>
    <row r="20" spans="1:10" ht="15" customHeight="1">
      <c r="A20" s="123">
        <v>132608</v>
      </c>
      <c r="B20" s="247" t="s">
        <v>5</v>
      </c>
      <c r="C20" s="65">
        <v>1</v>
      </c>
      <c r="D20" s="215" t="s">
        <v>80</v>
      </c>
      <c r="E20" s="223"/>
      <c r="F20" s="64"/>
      <c r="G20" s="162" t="s">
        <v>3</v>
      </c>
      <c r="H20" s="30">
        <v>596</v>
      </c>
      <c r="I20" s="30">
        <v>605</v>
      </c>
      <c r="J20" s="129">
        <v>615</v>
      </c>
    </row>
    <row r="21" spans="1:10" ht="15" customHeight="1">
      <c r="A21" s="123">
        <v>162608</v>
      </c>
      <c r="B21" s="216"/>
      <c r="C21" s="66">
        <v>4</v>
      </c>
      <c r="D21" s="224"/>
      <c r="E21" s="224"/>
      <c r="F21" s="57"/>
      <c r="G21" s="162"/>
      <c r="H21" s="30">
        <v>1865</v>
      </c>
      <c r="I21" s="30">
        <v>1895</v>
      </c>
      <c r="J21" s="129">
        <v>1925</v>
      </c>
    </row>
    <row r="22" spans="1:10" ht="15" customHeight="1">
      <c r="A22" s="123">
        <v>202608</v>
      </c>
      <c r="B22" s="216"/>
      <c r="C22" s="66">
        <v>200</v>
      </c>
      <c r="D22" s="224"/>
      <c r="E22" s="224"/>
      <c r="F22" s="57"/>
      <c r="G22" s="219"/>
      <c r="H22" s="30">
        <v>74495</v>
      </c>
      <c r="I22" s="30">
        <v>75687</v>
      </c>
      <c r="J22" s="129">
        <v>76879</v>
      </c>
    </row>
    <row r="23" spans="1:10" ht="18" customHeight="1">
      <c r="A23" s="122">
        <v>132609</v>
      </c>
      <c r="B23" s="191" t="s">
        <v>13</v>
      </c>
      <c r="C23" s="56">
        <v>1</v>
      </c>
      <c r="D23" s="235" t="s">
        <v>107</v>
      </c>
      <c r="E23" s="236"/>
      <c r="F23" s="57"/>
      <c r="G23" s="162" t="s">
        <v>3</v>
      </c>
      <c r="H23" s="30">
        <v>547</v>
      </c>
      <c r="I23" s="30">
        <v>556</v>
      </c>
      <c r="J23" s="129">
        <v>565</v>
      </c>
    </row>
    <row r="24" spans="1:10" ht="15" customHeight="1">
      <c r="A24" s="122">
        <v>162609</v>
      </c>
      <c r="B24" s="191"/>
      <c r="C24" s="56">
        <v>4</v>
      </c>
      <c r="D24" s="237"/>
      <c r="E24" s="238"/>
      <c r="F24" s="57"/>
      <c r="G24" s="162"/>
      <c r="H24" s="30">
        <v>1714</v>
      </c>
      <c r="I24" s="30">
        <v>1741</v>
      </c>
      <c r="J24" s="129">
        <v>1768</v>
      </c>
    </row>
    <row r="25" spans="1:10" ht="14.25" customHeight="1">
      <c r="A25" s="122">
        <v>202609</v>
      </c>
      <c r="B25" s="191"/>
      <c r="C25" s="56">
        <v>200</v>
      </c>
      <c r="D25" s="239"/>
      <c r="E25" s="240"/>
      <c r="F25" s="59"/>
      <c r="G25" s="162"/>
      <c r="H25" s="30">
        <v>72678</v>
      </c>
      <c r="I25" s="30">
        <v>73841</v>
      </c>
      <c r="J25" s="129">
        <v>75004</v>
      </c>
    </row>
    <row r="26" spans="1:10" ht="15" customHeight="1">
      <c r="A26" s="123">
        <v>132615</v>
      </c>
      <c r="B26" s="247" t="s">
        <v>6</v>
      </c>
      <c r="C26" s="65">
        <v>1</v>
      </c>
      <c r="D26" s="215" t="s">
        <v>108</v>
      </c>
      <c r="E26" s="161"/>
      <c r="F26" s="64"/>
      <c r="G26" s="215" t="s">
        <v>3</v>
      </c>
      <c r="H26" s="30">
        <v>513</v>
      </c>
      <c r="I26" s="30">
        <v>521</v>
      </c>
      <c r="J26" s="129">
        <v>529</v>
      </c>
    </row>
    <row r="27" spans="1:10">
      <c r="A27" s="123">
        <v>162615</v>
      </c>
      <c r="B27" s="216"/>
      <c r="C27" s="66">
        <v>4</v>
      </c>
      <c r="D27" s="200"/>
      <c r="E27" s="200"/>
      <c r="F27" s="57"/>
      <c r="G27" s="162"/>
      <c r="H27" s="30">
        <v>1606</v>
      </c>
      <c r="I27" s="30">
        <v>1632</v>
      </c>
      <c r="J27" s="129">
        <v>1657</v>
      </c>
    </row>
    <row r="28" spans="1:10">
      <c r="A28" s="123">
        <v>202615</v>
      </c>
      <c r="B28" s="216"/>
      <c r="C28" s="66">
        <v>200</v>
      </c>
      <c r="D28" s="200"/>
      <c r="E28" s="200"/>
      <c r="F28" s="57"/>
      <c r="G28" s="219"/>
      <c r="H28" s="30">
        <v>66071</v>
      </c>
      <c r="I28" s="30">
        <v>67128</v>
      </c>
      <c r="J28" s="129">
        <v>68186</v>
      </c>
    </row>
    <row r="29" spans="1:10" ht="15" customHeight="1">
      <c r="A29" s="122">
        <v>132614</v>
      </c>
      <c r="B29" s="191" t="s">
        <v>7</v>
      </c>
      <c r="C29" s="56">
        <v>1</v>
      </c>
      <c r="D29" s="211" t="s">
        <v>109</v>
      </c>
      <c r="E29" s="212"/>
      <c r="F29" s="57"/>
      <c r="G29" s="162" t="s">
        <v>3</v>
      </c>
      <c r="H29" s="30">
        <v>542</v>
      </c>
      <c r="I29" s="30">
        <v>550</v>
      </c>
      <c r="J29" s="129">
        <v>559</v>
      </c>
    </row>
    <row r="30" spans="1:10" ht="15" customHeight="1">
      <c r="A30" s="122">
        <v>162614</v>
      </c>
      <c r="B30" s="191"/>
      <c r="C30" s="56">
        <v>4</v>
      </c>
      <c r="D30" s="185"/>
      <c r="E30" s="186"/>
      <c r="F30" s="57"/>
      <c r="G30" s="162"/>
      <c r="H30" s="30">
        <v>1696</v>
      </c>
      <c r="I30" s="30">
        <v>1723</v>
      </c>
      <c r="J30" s="129">
        <v>1750</v>
      </c>
    </row>
    <row r="31" spans="1:10" ht="15" customHeight="1">
      <c r="A31" s="122">
        <v>192614</v>
      </c>
      <c r="B31" s="191"/>
      <c r="C31" s="67">
        <v>20</v>
      </c>
      <c r="D31" s="185"/>
      <c r="E31" s="186"/>
      <c r="F31" s="57"/>
      <c r="G31" s="162"/>
      <c r="H31" s="30">
        <v>7710</v>
      </c>
      <c r="I31" s="30">
        <v>7833</v>
      </c>
      <c r="J31" s="129">
        <v>7957</v>
      </c>
    </row>
    <row r="32" spans="1:10" s="14" customFormat="1" ht="15" customHeight="1">
      <c r="A32" s="122">
        <v>202614</v>
      </c>
      <c r="B32" s="273"/>
      <c r="C32" s="68">
        <v>200</v>
      </c>
      <c r="D32" s="185"/>
      <c r="E32" s="186"/>
      <c r="F32" s="59"/>
      <c r="G32" s="219"/>
      <c r="H32" s="30">
        <v>67723</v>
      </c>
      <c r="I32" s="30">
        <v>68807</v>
      </c>
      <c r="J32" s="129">
        <v>69890</v>
      </c>
    </row>
    <row r="33" spans="1:10" s="14" customFormat="1" ht="12" hidden="1" customHeight="1">
      <c r="A33" s="123">
        <v>132613</v>
      </c>
      <c r="B33" s="130"/>
      <c r="C33" s="69"/>
      <c r="D33" s="70"/>
      <c r="E33" s="70"/>
      <c r="F33" s="64"/>
      <c r="G33" s="114"/>
      <c r="H33" s="30">
        <f>VLOOKUP(A33,[1]Лист1!$A:$AJ,36,FALSE)</f>
        <v>513.08117437500005</v>
      </c>
      <c r="I33" s="30">
        <f t="shared" ref="I33:I35" si="0">H33*1.02</f>
        <v>523.34279786250011</v>
      </c>
      <c r="J33" s="129">
        <f t="shared" ref="J33:J35" si="1">H33*1.04</f>
        <v>533.60442135000005</v>
      </c>
    </row>
    <row r="34" spans="1:10" s="14" customFormat="1" ht="3" hidden="1" customHeight="1">
      <c r="A34" s="123">
        <v>162613</v>
      </c>
      <c r="B34" s="131"/>
      <c r="C34" s="71"/>
      <c r="D34" s="115"/>
      <c r="E34" s="115"/>
      <c r="F34" s="57"/>
      <c r="G34" s="113"/>
      <c r="H34" s="30">
        <f>VLOOKUP(A34,[1]Лист1!$A:$AJ,36,FALSE)</f>
        <v>1606.0450743750002</v>
      </c>
      <c r="I34" s="30">
        <f t="shared" si="0"/>
        <v>1638.1659758625003</v>
      </c>
      <c r="J34" s="129">
        <f t="shared" si="1"/>
        <v>1670.2868773500004</v>
      </c>
    </row>
    <row r="35" spans="1:10" s="14" customFormat="1" ht="15.75" hidden="1" customHeight="1">
      <c r="A35" s="123">
        <v>192613</v>
      </c>
      <c r="B35" s="132"/>
      <c r="C35" s="71"/>
      <c r="D35" s="115"/>
      <c r="E35" s="115"/>
      <c r="F35" s="57"/>
      <c r="G35" s="113"/>
      <c r="H35" s="30">
        <f>VLOOKUP(A35,[1]Лист1!$A:$AJ,36,FALSE)</f>
        <v>7163.7748874999988</v>
      </c>
      <c r="I35" s="30">
        <f t="shared" si="0"/>
        <v>7307.0503852499987</v>
      </c>
      <c r="J35" s="129">
        <f t="shared" si="1"/>
        <v>7450.3258829999986</v>
      </c>
    </row>
    <row r="36" spans="1:10" ht="15" customHeight="1">
      <c r="A36" s="123">
        <v>132613</v>
      </c>
      <c r="B36" s="248" t="s">
        <v>8</v>
      </c>
      <c r="C36" s="72">
        <v>1</v>
      </c>
      <c r="D36" s="256" t="s">
        <v>110</v>
      </c>
      <c r="E36" s="257"/>
      <c r="F36" s="57"/>
      <c r="G36" s="162" t="s">
        <v>3</v>
      </c>
      <c r="H36" s="30">
        <v>539</v>
      </c>
      <c r="I36" s="30">
        <v>547</v>
      </c>
      <c r="J36" s="129">
        <v>556</v>
      </c>
    </row>
    <row r="37" spans="1:10" ht="15" customHeight="1">
      <c r="A37" s="123">
        <v>162613</v>
      </c>
      <c r="B37" s="248"/>
      <c r="C37" s="72">
        <v>4</v>
      </c>
      <c r="D37" s="258"/>
      <c r="E37" s="259"/>
      <c r="F37" s="57"/>
      <c r="G37" s="162"/>
      <c r="H37" s="30">
        <v>1686</v>
      </c>
      <c r="I37" s="30">
        <v>1713</v>
      </c>
      <c r="J37" s="129">
        <v>1740</v>
      </c>
    </row>
    <row r="38" spans="1:10" ht="15" customHeight="1">
      <c r="A38" s="123">
        <v>192613</v>
      </c>
      <c r="B38" s="248"/>
      <c r="C38" s="72">
        <v>20</v>
      </c>
      <c r="D38" s="258"/>
      <c r="E38" s="259"/>
      <c r="F38" s="57"/>
      <c r="G38" s="162"/>
      <c r="H38" s="30">
        <v>7522</v>
      </c>
      <c r="I38" s="30">
        <v>7642</v>
      </c>
      <c r="J38" s="129">
        <v>7763</v>
      </c>
    </row>
    <row r="39" spans="1:10" ht="15.75" customHeight="1" thickBot="1">
      <c r="A39" s="124">
        <v>202613</v>
      </c>
      <c r="B39" s="249"/>
      <c r="C39" s="133">
        <v>200</v>
      </c>
      <c r="D39" s="260"/>
      <c r="E39" s="261"/>
      <c r="F39" s="134"/>
      <c r="G39" s="193"/>
      <c r="H39" s="135">
        <v>66071</v>
      </c>
      <c r="I39" s="135">
        <v>67128</v>
      </c>
      <c r="J39" s="136">
        <v>68186</v>
      </c>
    </row>
    <row r="40" spans="1:10" ht="15" customHeight="1">
      <c r="A40" s="123">
        <v>132662</v>
      </c>
      <c r="B40" s="250" t="s">
        <v>14</v>
      </c>
      <c r="C40" s="137">
        <v>1</v>
      </c>
      <c r="D40" s="225" t="s">
        <v>111</v>
      </c>
      <c r="E40" s="226"/>
      <c r="F40" s="126"/>
      <c r="G40" s="209" t="s">
        <v>22</v>
      </c>
      <c r="H40" s="127">
        <v>445</v>
      </c>
      <c r="I40" s="127">
        <v>452</v>
      </c>
      <c r="J40" s="128">
        <v>459</v>
      </c>
    </row>
    <row r="41" spans="1:10" ht="15" customHeight="1">
      <c r="A41" s="123">
        <v>162662</v>
      </c>
      <c r="B41" s="251"/>
      <c r="C41" s="66">
        <v>4</v>
      </c>
      <c r="D41" s="227"/>
      <c r="E41" s="228"/>
      <c r="F41" s="57"/>
      <c r="G41" s="162"/>
      <c r="H41" s="30">
        <v>1392</v>
      </c>
      <c r="I41" s="30">
        <v>1414</v>
      </c>
      <c r="J41" s="129">
        <v>1437</v>
      </c>
    </row>
    <row r="42" spans="1:10" ht="15" customHeight="1">
      <c r="A42" s="123">
        <v>192662</v>
      </c>
      <c r="B42" s="251"/>
      <c r="C42" s="66">
        <v>20</v>
      </c>
      <c r="D42" s="227"/>
      <c r="E42" s="228"/>
      <c r="F42" s="57"/>
      <c r="G42" s="162"/>
      <c r="H42" s="30">
        <v>6520</v>
      </c>
      <c r="I42" s="30">
        <v>6625</v>
      </c>
      <c r="J42" s="129">
        <v>6729</v>
      </c>
    </row>
    <row r="43" spans="1:10" ht="15.75" customHeight="1">
      <c r="A43" s="123">
        <v>202662</v>
      </c>
      <c r="B43" s="251"/>
      <c r="C43" s="66">
        <v>200</v>
      </c>
      <c r="D43" s="227"/>
      <c r="E43" s="228"/>
      <c r="F43" s="59"/>
      <c r="G43" s="162"/>
      <c r="H43" s="30">
        <v>57274</v>
      </c>
      <c r="I43" s="30">
        <v>58190</v>
      </c>
      <c r="J43" s="129">
        <v>59107</v>
      </c>
    </row>
    <row r="44" spans="1:10" ht="15" customHeight="1">
      <c r="A44" s="123">
        <v>132617</v>
      </c>
      <c r="B44" s="216" t="s">
        <v>15</v>
      </c>
      <c r="C44" s="66">
        <v>1</v>
      </c>
      <c r="D44" s="229" t="s">
        <v>89</v>
      </c>
      <c r="E44" s="230"/>
      <c r="F44" s="64"/>
      <c r="G44" s="215" t="s">
        <v>23</v>
      </c>
      <c r="H44" s="30">
        <v>509</v>
      </c>
      <c r="I44" s="30">
        <v>517</v>
      </c>
      <c r="J44" s="129">
        <v>525</v>
      </c>
    </row>
    <row r="45" spans="1:10" ht="15" customHeight="1">
      <c r="A45" s="123">
        <v>162617</v>
      </c>
      <c r="B45" s="216"/>
      <c r="C45" s="66">
        <v>4</v>
      </c>
      <c r="D45" s="230"/>
      <c r="E45" s="230"/>
      <c r="F45" s="57"/>
      <c r="G45" s="162"/>
      <c r="H45" s="30">
        <v>1593</v>
      </c>
      <c r="I45" s="30">
        <v>1618</v>
      </c>
      <c r="J45" s="129">
        <v>1644</v>
      </c>
    </row>
    <row r="46" spans="1:10" ht="15.75" customHeight="1">
      <c r="A46" s="123">
        <v>202617</v>
      </c>
      <c r="B46" s="216"/>
      <c r="C46" s="66">
        <v>200</v>
      </c>
      <c r="D46" s="231"/>
      <c r="E46" s="231"/>
      <c r="F46" s="59"/>
      <c r="G46" s="219"/>
      <c r="H46" s="30">
        <v>62543</v>
      </c>
      <c r="I46" s="30">
        <v>63544</v>
      </c>
      <c r="J46" s="129">
        <v>64545</v>
      </c>
    </row>
    <row r="47" spans="1:10" ht="15" customHeight="1">
      <c r="A47" s="122">
        <v>132616</v>
      </c>
      <c r="B47" s="288" t="s">
        <v>16</v>
      </c>
      <c r="C47" s="63">
        <v>1</v>
      </c>
      <c r="D47" s="162" t="s">
        <v>90</v>
      </c>
      <c r="E47" s="200"/>
      <c r="F47" s="64"/>
      <c r="G47" s="215" t="s">
        <v>23</v>
      </c>
      <c r="H47" s="30">
        <v>489</v>
      </c>
      <c r="I47" s="30">
        <v>497</v>
      </c>
      <c r="J47" s="129">
        <v>505</v>
      </c>
    </row>
    <row r="48" spans="1:10" ht="15" customHeight="1">
      <c r="A48" s="122">
        <v>162616</v>
      </c>
      <c r="B48" s="191"/>
      <c r="C48" s="56">
        <v>4</v>
      </c>
      <c r="D48" s="200"/>
      <c r="E48" s="200"/>
      <c r="F48" s="57"/>
      <c r="G48" s="162"/>
      <c r="H48" s="30">
        <v>1531</v>
      </c>
      <c r="I48" s="30">
        <v>1556</v>
      </c>
      <c r="J48" s="129">
        <v>1580</v>
      </c>
    </row>
    <row r="49" spans="1:10" ht="15.75" customHeight="1">
      <c r="A49" s="122">
        <v>202616</v>
      </c>
      <c r="B49" s="191"/>
      <c r="C49" s="56">
        <v>200</v>
      </c>
      <c r="D49" s="200"/>
      <c r="E49" s="200"/>
      <c r="F49" s="59"/>
      <c r="G49" s="162"/>
      <c r="H49" s="30">
        <v>60138</v>
      </c>
      <c r="I49" s="30">
        <v>61100</v>
      </c>
      <c r="J49" s="129">
        <v>62062</v>
      </c>
    </row>
    <row r="50" spans="1:10" ht="15" customHeight="1">
      <c r="A50" s="123">
        <v>132619</v>
      </c>
      <c r="B50" s="248" t="s">
        <v>19</v>
      </c>
      <c r="C50" s="65">
        <v>1</v>
      </c>
      <c r="D50" s="162" t="s">
        <v>112</v>
      </c>
      <c r="E50" s="162"/>
      <c r="F50" s="64"/>
      <c r="G50" s="215" t="s">
        <v>23</v>
      </c>
      <c r="H50" s="30">
        <v>434</v>
      </c>
      <c r="I50" s="30">
        <v>441</v>
      </c>
      <c r="J50" s="129">
        <v>448</v>
      </c>
    </row>
    <row r="51" spans="1:10" ht="15" customHeight="1">
      <c r="A51" s="123">
        <v>162619</v>
      </c>
      <c r="B51" s="248"/>
      <c r="C51" s="66">
        <v>4</v>
      </c>
      <c r="D51" s="162"/>
      <c r="E51" s="162"/>
      <c r="F51" s="57"/>
      <c r="G51" s="162"/>
      <c r="H51" s="30">
        <v>1358</v>
      </c>
      <c r="I51" s="30">
        <v>1379</v>
      </c>
      <c r="J51" s="129">
        <v>1401</v>
      </c>
    </row>
    <row r="52" spans="1:10">
      <c r="A52" s="123">
        <v>172619</v>
      </c>
      <c r="B52" s="248"/>
      <c r="C52" s="66">
        <v>6</v>
      </c>
      <c r="D52" s="162"/>
      <c r="E52" s="162"/>
      <c r="F52" s="57"/>
      <c r="G52" s="162"/>
      <c r="H52" s="30">
        <v>1985</v>
      </c>
      <c r="I52" s="30">
        <v>2017</v>
      </c>
      <c r="J52" s="129">
        <v>2048</v>
      </c>
    </row>
    <row r="53" spans="1:10">
      <c r="A53" s="123">
        <v>192619</v>
      </c>
      <c r="B53" s="248"/>
      <c r="C53" s="66">
        <v>20</v>
      </c>
      <c r="D53" s="162"/>
      <c r="E53" s="162"/>
      <c r="F53" s="57"/>
      <c r="G53" s="162"/>
      <c r="H53" s="30">
        <v>6179</v>
      </c>
      <c r="I53" s="30">
        <v>6278</v>
      </c>
      <c r="J53" s="129">
        <v>6377</v>
      </c>
    </row>
    <row r="54" spans="1:10">
      <c r="A54" s="123">
        <v>202619</v>
      </c>
      <c r="B54" s="248"/>
      <c r="C54" s="66">
        <v>200</v>
      </c>
      <c r="D54" s="162"/>
      <c r="E54" s="162"/>
      <c r="F54" s="57"/>
      <c r="G54" s="162"/>
      <c r="H54" s="30">
        <v>54273</v>
      </c>
      <c r="I54" s="30">
        <v>55141</v>
      </c>
      <c r="J54" s="129">
        <v>56010</v>
      </c>
    </row>
    <row r="55" spans="1:10" ht="18" customHeight="1">
      <c r="A55" s="123">
        <v>132620</v>
      </c>
      <c r="B55" s="248" t="s">
        <v>17</v>
      </c>
      <c r="C55" s="66">
        <v>1</v>
      </c>
      <c r="D55" s="235" t="s">
        <v>114</v>
      </c>
      <c r="E55" s="236"/>
      <c r="F55" s="57"/>
      <c r="G55" s="162" t="s">
        <v>23</v>
      </c>
      <c r="H55" s="30">
        <v>356</v>
      </c>
      <c r="I55" s="30">
        <v>362</v>
      </c>
      <c r="J55" s="129">
        <v>367</v>
      </c>
    </row>
    <row r="56" spans="1:10" ht="15" customHeight="1">
      <c r="A56" s="123">
        <v>162620</v>
      </c>
      <c r="B56" s="248"/>
      <c r="C56" s="72">
        <v>4</v>
      </c>
      <c r="D56" s="237"/>
      <c r="E56" s="238"/>
      <c r="F56" s="57"/>
      <c r="G56" s="162"/>
      <c r="H56" s="30">
        <v>1114</v>
      </c>
      <c r="I56" s="30">
        <v>1132</v>
      </c>
      <c r="J56" s="129">
        <v>1149</v>
      </c>
    </row>
    <row r="57" spans="1:10" ht="15" customHeight="1">
      <c r="A57" s="123">
        <v>172620</v>
      </c>
      <c r="B57" s="248"/>
      <c r="C57" s="66">
        <v>6</v>
      </c>
      <c r="D57" s="237"/>
      <c r="E57" s="238"/>
      <c r="F57" s="57"/>
      <c r="G57" s="162"/>
      <c r="H57" s="30">
        <v>1791</v>
      </c>
      <c r="I57" s="30">
        <v>1820</v>
      </c>
      <c r="J57" s="129">
        <v>1849</v>
      </c>
    </row>
    <row r="58" spans="1:10" ht="15" customHeight="1">
      <c r="A58" s="123">
        <v>192620</v>
      </c>
      <c r="B58" s="248"/>
      <c r="C58" s="66">
        <v>20</v>
      </c>
      <c r="D58" s="237"/>
      <c r="E58" s="238"/>
      <c r="F58" s="57"/>
      <c r="G58" s="162"/>
      <c r="H58" s="30">
        <v>5216</v>
      </c>
      <c r="I58" s="30">
        <v>5300</v>
      </c>
      <c r="J58" s="129">
        <v>5383</v>
      </c>
    </row>
    <row r="59" spans="1:10" ht="15.75" customHeight="1">
      <c r="A59" s="123">
        <v>202620</v>
      </c>
      <c r="B59" s="293"/>
      <c r="C59" s="73">
        <v>200</v>
      </c>
      <c r="D59" s="239"/>
      <c r="E59" s="240"/>
      <c r="F59" s="59"/>
      <c r="G59" s="162"/>
      <c r="H59" s="30">
        <v>48110</v>
      </c>
      <c r="I59" s="30">
        <v>48880</v>
      </c>
      <c r="J59" s="129">
        <v>49650</v>
      </c>
    </row>
    <row r="60" spans="1:10" ht="18.75" customHeight="1">
      <c r="A60" s="122">
        <v>132649</v>
      </c>
      <c r="B60" s="289" t="s">
        <v>18</v>
      </c>
      <c r="C60" s="56">
        <v>1</v>
      </c>
      <c r="D60" s="162" t="s">
        <v>113</v>
      </c>
      <c r="E60" s="162"/>
      <c r="F60" s="64"/>
      <c r="G60" s="162" t="s">
        <v>22</v>
      </c>
      <c r="H60" s="30">
        <v>356</v>
      </c>
      <c r="I60" s="30">
        <v>362</v>
      </c>
      <c r="J60" s="129">
        <v>367</v>
      </c>
    </row>
    <row r="61" spans="1:10" ht="18.75" customHeight="1">
      <c r="A61" s="122">
        <v>162649</v>
      </c>
      <c r="B61" s="289"/>
      <c r="C61" s="56">
        <v>4</v>
      </c>
      <c r="D61" s="162"/>
      <c r="E61" s="162"/>
      <c r="F61" s="57"/>
      <c r="G61" s="162"/>
      <c r="H61" s="30">
        <v>1114</v>
      </c>
      <c r="I61" s="30">
        <v>1132</v>
      </c>
      <c r="J61" s="129">
        <v>1149</v>
      </c>
    </row>
    <row r="62" spans="1:10" ht="15" customHeight="1">
      <c r="A62" s="122">
        <v>202649</v>
      </c>
      <c r="B62" s="289"/>
      <c r="C62" s="56">
        <v>200</v>
      </c>
      <c r="D62" s="162"/>
      <c r="E62" s="162"/>
      <c r="F62" s="59"/>
      <c r="G62" s="162"/>
      <c r="H62" s="30">
        <v>48110</v>
      </c>
      <c r="I62" s="30">
        <v>48880</v>
      </c>
      <c r="J62" s="129">
        <v>49650</v>
      </c>
    </row>
    <row r="63" spans="1:10" ht="15" customHeight="1">
      <c r="A63" s="122">
        <v>132610</v>
      </c>
      <c r="B63" s="289" t="s">
        <v>20</v>
      </c>
      <c r="C63" s="63">
        <v>1</v>
      </c>
      <c r="D63" s="162" t="s">
        <v>115</v>
      </c>
      <c r="E63" s="162"/>
      <c r="F63" s="64"/>
      <c r="G63" s="215" t="s">
        <v>23</v>
      </c>
      <c r="H63" s="30">
        <v>392</v>
      </c>
      <c r="I63" s="30">
        <v>399</v>
      </c>
      <c r="J63" s="129">
        <v>405</v>
      </c>
    </row>
    <row r="64" spans="1:10" ht="15" customHeight="1">
      <c r="A64" s="122">
        <v>162610</v>
      </c>
      <c r="B64" s="289"/>
      <c r="C64" s="56">
        <v>4</v>
      </c>
      <c r="D64" s="162"/>
      <c r="E64" s="162"/>
      <c r="F64" s="57"/>
      <c r="G64" s="162"/>
      <c r="H64" s="30">
        <v>1228</v>
      </c>
      <c r="I64" s="30">
        <v>1248</v>
      </c>
      <c r="J64" s="129">
        <v>1267</v>
      </c>
    </row>
    <row r="65" spans="1:10" ht="15" customHeight="1">
      <c r="A65" s="122">
        <v>172610</v>
      </c>
      <c r="B65" s="289"/>
      <c r="C65" s="56">
        <v>6</v>
      </c>
      <c r="D65" s="162"/>
      <c r="E65" s="162"/>
      <c r="F65" s="57"/>
      <c r="G65" s="162"/>
      <c r="H65" s="30">
        <v>1795</v>
      </c>
      <c r="I65" s="30">
        <v>1824</v>
      </c>
      <c r="J65" s="129">
        <v>1853</v>
      </c>
    </row>
    <row r="66" spans="1:10" ht="15" customHeight="1">
      <c r="A66" s="122">
        <v>192610</v>
      </c>
      <c r="B66" s="289"/>
      <c r="C66" s="56">
        <v>20</v>
      </c>
      <c r="D66" s="162"/>
      <c r="E66" s="162"/>
      <c r="F66" s="57"/>
      <c r="G66" s="162"/>
      <c r="H66" s="30">
        <v>5642</v>
      </c>
      <c r="I66" s="30">
        <v>5732</v>
      </c>
      <c r="J66" s="129">
        <v>5822</v>
      </c>
    </row>
    <row r="67" spans="1:10" ht="15.75" customHeight="1">
      <c r="A67" s="122">
        <v>202610</v>
      </c>
      <c r="B67" s="289"/>
      <c r="C67" s="56">
        <v>200</v>
      </c>
      <c r="D67" s="162"/>
      <c r="E67" s="162"/>
      <c r="F67" s="57"/>
      <c r="G67" s="162"/>
      <c r="H67" s="30">
        <v>49553</v>
      </c>
      <c r="I67" s="30">
        <v>50346</v>
      </c>
      <c r="J67" s="129">
        <v>51139</v>
      </c>
    </row>
    <row r="68" spans="1:10" ht="15" customHeight="1">
      <c r="A68" s="123">
        <v>132607</v>
      </c>
      <c r="B68" s="290" t="s">
        <v>21</v>
      </c>
      <c r="C68" s="65">
        <v>1</v>
      </c>
      <c r="D68" s="215" t="s">
        <v>116</v>
      </c>
      <c r="E68" s="215"/>
      <c r="F68" s="64"/>
      <c r="G68" s="215" t="s">
        <v>23</v>
      </c>
      <c r="H68" s="30">
        <v>366</v>
      </c>
      <c r="I68" s="30">
        <v>372</v>
      </c>
      <c r="J68" s="129">
        <v>378</v>
      </c>
    </row>
    <row r="69" spans="1:10">
      <c r="A69" s="123">
        <v>162607</v>
      </c>
      <c r="B69" s="248"/>
      <c r="C69" s="72">
        <v>4</v>
      </c>
      <c r="D69" s="162"/>
      <c r="E69" s="162"/>
      <c r="F69" s="57"/>
      <c r="G69" s="162"/>
      <c r="H69" s="30">
        <v>1147</v>
      </c>
      <c r="I69" s="30">
        <v>1166</v>
      </c>
      <c r="J69" s="129">
        <v>1184</v>
      </c>
    </row>
    <row r="70" spans="1:10">
      <c r="A70" s="123">
        <v>172607</v>
      </c>
      <c r="B70" s="248"/>
      <c r="C70" s="66">
        <v>6</v>
      </c>
      <c r="D70" s="162"/>
      <c r="E70" s="162"/>
      <c r="F70" s="57"/>
      <c r="G70" s="162"/>
      <c r="H70" s="30">
        <v>1677</v>
      </c>
      <c r="I70" s="30">
        <v>1704</v>
      </c>
      <c r="J70" s="129">
        <v>1731</v>
      </c>
    </row>
    <row r="71" spans="1:10">
      <c r="A71" s="123">
        <v>192607</v>
      </c>
      <c r="B71" s="248"/>
      <c r="C71" s="66">
        <v>20</v>
      </c>
      <c r="D71" s="162"/>
      <c r="E71" s="162"/>
      <c r="F71" s="57"/>
      <c r="G71" s="162"/>
      <c r="H71" s="30">
        <v>4747</v>
      </c>
      <c r="I71" s="30">
        <v>4823</v>
      </c>
      <c r="J71" s="129">
        <v>4899</v>
      </c>
    </row>
    <row r="72" spans="1:10" ht="18.75" customHeight="1" thickBot="1">
      <c r="A72" s="124">
        <v>202607</v>
      </c>
      <c r="B72" s="249"/>
      <c r="C72" s="133">
        <v>200</v>
      </c>
      <c r="D72" s="193"/>
      <c r="E72" s="193"/>
      <c r="F72" s="134"/>
      <c r="G72" s="193"/>
      <c r="H72" s="135">
        <v>41696</v>
      </c>
      <c r="I72" s="135">
        <v>42363</v>
      </c>
      <c r="J72" s="136">
        <v>43030</v>
      </c>
    </row>
    <row r="73" spans="1:10">
      <c r="A73" s="138">
        <v>132621</v>
      </c>
      <c r="B73" s="292" t="s">
        <v>24</v>
      </c>
      <c r="C73" s="137">
        <v>1</v>
      </c>
      <c r="D73" s="209" t="s">
        <v>117</v>
      </c>
      <c r="E73" s="291"/>
      <c r="F73" s="126"/>
      <c r="G73" s="209" t="s">
        <v>28</v>
      </c>
      <c r="H73" s="127">
        <v>337</v>
      </c>
      <c r="I73" s="127">
        <v>342</v>
      </c>
      <c r="J73" s="128">
        <v>347</v>
      </c>
    </row>
    <row r="74" spans="1:10">
      <c r="A74" s="138">
        <v>162621</v>
      </c>
      <c r="B74" s="289"/>
      <c r="C74" s="72">
        <v>4</v>
      </c>
      <c r="D74" s="200"/>
      <c r="E74" s="200"/>
      <c r="F74" s="57"/>
      <c r="G74" s="162"/>
      <c r="H74" s="30">
        <v>1054</v>
      </c>
      <c r="I74" s="30">
        <v>1070</v>
      </c>
      <c r="J74" s="129">
        <v>1087</v>
      </c>
    </row>
    <row r="75" spans="1:10">
      <c r="A75" s="138">
        <v>172621</v>
      </c>
      <c r="B75" s="289"/>
      <c r="C75" s="66">
        <v>6</v>
      </c>
      <c r="D75" s="200"/>
      <c r="E75" s="200"/>
      <c r="F75" s="57"/>
      <c r="G75" s="162"/>
      <c r="H75" s="30">
        <v>1540</v>
      </c>
      <c r="I75" s="30">
        <v>1565</v>
      </c>
      <c r="J75" s="129">
        <v>1590</v>
      </c>
    </row>
    <row r="76" spans="1:10" ht="21.75" customHeight="1">
      <c r="A76" s="138">
        <v>202621</v>
      </c>
      <c r="B76" s="289"/>
      <c r="C76" s="66">
        <v>200</v>
      </c>
      <c r="D76" s="200"/>
      <c r="E76" s="200"/>
      <c r="F76" s="57"/>
      <c r="G76" s="162"/>
      <c r="H76" s="30">
        <v>42932</v>
      </c>
      <c r="I76" s="30">
        <v>43619</v>
      </c>
      <c r="J76" s="129">
        <v>44306</v>
      </c>
    </row>
    <row r="77" spans="1:10" ht="15" customHeight="1">
      <c r="A77" s="123">
        <v>132622</v>
      </c>
      <c r="B77" s="216" t="s">
        <v>25</v>
      </c>
      <c r="C77" s="66">
        <v>1</v>
      </c>
      <c r="D77" s="210" t="s">
        <v>118</v>
      </c>
      <c r="E77" s="210"/>
      <c r="F77" s="57"/>
      <c r="G77" s="162" t="s">
        <v>28</v>
      </c>
      <c r="H77" s="30">
        <v>306</v>
      </c>
      <c r="I77" s="30">
        <v>311</v>
      </c>
      <c r="J77" s="129">
        <v>316</v>
      </c>
    </row>
    <row r="78" spans="1:10">
      <c r="A78" s="123">
        <v>162622</v>
      </c>
      <c r="B78" s="216"/>
      <c r="C78" s="72">
        <v>4</v>
      </c>
      <c r="D78" s="210"/>
      <c r="E78" s="210"/>
      <c r="F78" s="57"/>
      <c r="G78" s="162"/>
      <c r="H78" s="30">
        <v>958</v>
      </c>
      <c r="I78" s="30">
        <v>973</v>
      </c>
      <c r="J78" s="129">
        <v>988</v>
      </c>
    </row>
    <row r="79" spans="1:10">
      <c r="A79" s="123">
        <v>172622</v>
      </c>
      <c r="B79" s="216"/>
      <c r="C79" s="66">
        <v>6</v>
      </c>
      <c r="D79" s="210"/>
      <c r="E79" s="210"/>
      <c r="F79" s="57"/>
      <c r="G79" s="162"/>
      <c r="H79" s="30">
        <v>1540</v>
      </c>
      <c r="I79" s="30">
        <v>1565</v>
      </c>
      <c r="J79" s="129">
        <v>1590</v>
      </c>
    </row>
    <row r="80" spans="1:10">
      <c r="A80" s="123">
        <v>192622</v>
      </c>
      <c r="B80" s="216"/>
      <c r="C80" s="66">
        <v>20</v>
      </c>
      <c r="D80" s="210"/>
      <c r="E80" s="210"/>
      <c r="F80" s="57"/>
      <c r="G80" s="162"/>
      <c r="H80" s="30">
        <v>4486</v>
      </c>
      <c r="I80" s="30">
        <v>4558</v>
      </c>
      <c r="J80" s="129">
        <v>4630</v>
      </c>
    </row>
    <row r="81" spans="1:60">
      <c r="A81" s="123">
        <v>202622</v>
      </c>
      <c r="B81" s="216"/>
      <c r="C81" s="66">
        <v>200</v>
      </c>
      <c r="D81" s="210"/>
      <c r="E81" s="210"/>
      <c r="F81" s="57"/>
      <c r="G81" s="162"/>
      <c r="H81" s="30">
        <v>40981</v>
      </c>
      <c r="I81" s="30">
        <v>41636</v>
      </c>
      <c r="J81" s="129">
        <v>42292</v>
      </c>
    </row>
    <row r="82" spans="1:60" ht="15" customHeight="1">
      <c r="A82" s="138">
        <v>132671</v>
      </c>
      <c r="B82" s="248" t="s">
        <v>26</v>
      </c>
      <c r="C82" s="72">
        <v>1</v>
      </c>
      <c r="D82" s="162" t="s">
        <v>119</v>
      </c>
      <c r="E82" s="162"/>
      <c r="F82" s="57"/>
      <c r="G82" s="162" t="s">
        <v>29</v>
      </c>
      <c r="H82" s="30">
        <v>347</v>
      </c>
      <c r="I82" s="30">
        <v>352</v>
      </c>
      <c r="J82" s="129">
        <v>358</v>
      </c>
    </row>
    <row r="83" spans="1:60">
      <c r="A83" s="138">
        <v>162671</v>
      </c>
      <c r="B83" s="248"/>
      <c r="C83" s="72">
        <v>4</v>
      </c>
      <c r="D83" s="162"/>
      <c r="E83" s="162"/>
      <c r="F83" s="57"/>
      <c r="G83" s="162"/>
      <c r="H83" s="30">
        <v>1085</v>
      </c>
      <c r="I83" s="30">
        <v>1103</v>
      </c>
      <c r="J83" s="129">
        <v>1120</v>
      </c>
    </row>
    <row r="84" spans="1:60">
      <c r="A84" s="138">
        <v>202671</v>
      </c>
      <c r="B84" s="248"/>
      <c r="C84" s="72">
        <v>200</v>
      </c>
      <c r="D84" s="162"/>
      <c r="E84" s="162"/>
      <c r="F84" s="57"/>
      <c r="G84" s="162"/>
      <c r="H84" s="30">
        <v>45512</v>
      </c>
      <c r="I84" s="30">
        <v>46240</v>
      </c>
      <c r="J84" s="129">
        <v>46969</v>
      </c>
    </row>
    <row r="85" spans="1:60" ht="17.25" customHeight="1">
      <c r="A85" s="123">
        <v>132660</v>
      </c>
      <c r="B85" s="248" t="s">
        <v>27</v>
      </c>
      <c r="C85" s="72">
        <v>1</v>
      </c>
      <c r="D85" s="211" t="s">
        <v>120</v>
      </c>
      <c r="E85" s="212"/>
      <c r="F85" s="57"/>
      <c r="G85" s="162" t="s">
        <v>28</v>
      </c>
      <c r="H85" s="30">
        <v>315</v>
      </c>
      <c r="I85" s="30">
        <v>320</v>
      </c>
      <c r="J85" s="129">
        <v>325</v>
      </c>
    </row>
    <row r="86" spans="1:60">
      <c r="A86" s="123">
        <v>162660</v>
      </c>
      <c r="B86" s="248"/>
      <c r="C86" s="72">
        <v>4</v>
      </c>
      <c r="D86" s="185"/>
      <c r="E86" s="186"/>
      <c r="F86" s="57"/>
      <c r="G86" s="162"/>
      <c r="H86" s="30">
        <v>987</v>
      </c>
      <c r="I86" s="30">
        <v>1002</v>
      </c>
      <c r="J86" s="129">
        <v>1018</v>
      </c>
    </row>
    <row r="87" spans="1:60">
      <c r="A87" s="123">
        <v>172660</v>
      </c>
      <c r="B87" s="248"/>
      <c r="C87" s="72">
        <v>6</v>
      </c>
      <c r="D87" s="185"/>
      <c r="E87" s="186"/>
      <c r="F87" s="57"/>
      <c r="G87" s="162"/>
      <c r="H87" s="30">
        <v>1587</v>
      </c>
      <c r="I87" s="30">
        <v>1612</v>
      </c>
      <c r="J87" s="129">
        <v>1637</v>
      </c>
    </row>
    <row r="88" spans="1:60">
      <c r="A88" s="123">
        <v>192660</v>
      </c>
      <c r="B88" s="248"/>
      <c r="C88" s="72">
        <v>20</v>
      </c>
      <c r="D88" s="185"/>
      <c r="E88" s="186"/>
      <c r="F88" s="57"/>
      <c r="G88" s="162"/>
      <c r="H88" s="30">
        <v>4609</v>
      </c>
      <c r="I88" s="30">
        <v>4683</v>
      </c>
      <c r="J88" s="129">
        <v>4757</v>
      </c>
    </row>
    <row r="89" spans="1:60">
      <c r="A89" s="123">
        <v>202660</v>
      </c>
      <c r="B89" s="248"/>
      <c r="C89" s="72">
        <v>200</v>
      </c>
      <c r="D89" s="213"/>
      <c r="E89" s="214"/>
      <c r="F89" s="57"/>
      <c r="G89" s="162"/>
      <c r="H89" s="30">
        <v>41309</v>
      </c>
      <c r="I89" s="30">
        <v>41969</v>
      </c>
      <c r="J89" s="129">
        <v>42630</v>
      </c>
    </row>
    <row r="90" spans="1:60" s="14" customFormat="1" ht="18" customHeight="1">
      <c r="A90" s="139"/>
      <c r="B90" s="281" t="s">
        <v>102</v>
      </c>
      <c r="C90" s="72">
        <v>1</v>
      </c>
      <c r="D90" s="201" t="s">
        <v>103</v>
      </c>
      <c r="E90" s="283"/>
      <c r="F90" s="102"/>
      <c r="G90" s="219" t="s">
        <v>41</v>
      </c>
      <c r="H90" s="4">
        <v>289</v>
      </c>
      <c r="I90" s="32">
        <v>293</v>
      </c>
      <c r="J90" s="129">
        <v>298</v>
      </c>
    </row>
    <row r="91" spans="1:60" s="14" customFormat="1" ht="18" customHeight="1">
      <c r="A91" s="139"/>
      <c r="B91" s="282"/>
      <c r="C91" s="147">
        <v>4</v>
      </c>
      <c r="D91" s="203"/>
      <c r="E91" s="284"/>
      <c r="F91" s="148"/>
      <c r="G91" s="285"/>
      <c r="H91" s="149">
        <v>912</v>
      </c>
      <c r="I91" s="150">
        <v>927</v>
      </c>
      <c r="J91" s="151">
        <v>941</v>
      </c>
    </row>
    <row r="92" spans="1:60" s="14" customFormat="1" ht="18" customHeight="1" thickBot="1">
      <c r="A92" s="55"/>
      <c r="B92" s="152" t="s">
        <v>165</v>
      </c>
      <c r="C92" s="140">
        <v>1</v>
      </c>
      <c r="D92" s="286" t="s">
        <v>166</v>
      </c>
      <c r="E92" s="287"/>
      <c r="F92" s="134"/>
      <c r="G92" s="294" t="s">
        <v>161</v>
      </c>
      <c r="H92" s="141">
        <v>732</v>
      </c>
      <c r="I92" s="135">
        <v>747</v>
      </c>
      <c r="J92" s="136">
        <v>762</v>
      </c>
    </row>
    <row r="93" spans="1:60" s="8" customFormat="1" ht="30.75" customHeight="1" thickBot="1">
      <c r="B93" s="280" t="s">
        <v>31</v>
      </c>
      <c r="C93" s="280"/>
      <c r="D93" s="280"/>
      <c r="E93" s="280"/>
      <c r="F93" s="280"/>
      <c r="G93" s="280"/>
      <c r="H93" s="280"/>
      <c r="I93" s="280"/>
      <c r="J93" s="280"/>
    </row>
    <row r="94" spans="1:60" s="14" customFormat="1" ht="29.25" customHeight="1">
      <c r="A94" s="142"/>
      <c r="B94" s="279" t="s">
        <v>32</v>
      </c>
      <c r="C94" s="137">
        <v>20</v>
      </c>
      <c r="D94" s="209" t="s">
        <v>121</v>
      </c>
      <c r="E94" s="209"/>
      <c r="F94" s="126"/>
      <c r="G94" s="209" t="s">
        <v>9</v>
      </c>
      <c r="H94" s="153">
        <v>8312</v>
      </c>
      <c r="I94" s="153">
        <v>8445</v>
      </c>
      <c r="J94" s="154">
        <v>8578</v>
      </c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</row>
    <row r="95" spans="1:60" ht="25.5" customHeight="1">
      <c r="A95" s="123"/>
      <c r="B95" s="216"/>
      <c r="C95" s="66">
        <v>200</v>
      </c>
      <c r="D95" s="162"/>
      <c r="E95" s="162"/>
      <c r="F95" s="57"/>
      <c r="G95" s="162"/>
      <c r="H95" s="4">
        <v>72311</v>
      </c>
      <c r="I95" s="4">
        <v>73468</v>
      </c>
      <c r="J95" s="155">
        <v>74625</v>
      </c>
    </row>
    <row r="96" spans="1:60" ht="30" customHeight="1">
      <c r="A96" s="123"/>
      <c r="B96" s="216" t="s">
        <v>38</v>
      </c>
      <c r="C96" s="66">
        <v>20</v>
      </c>
      <c r="D96" s="210" t="s">
        <v>122</v>
      </c>
      <c r="E96" s="210"/>
      <c r="F96" s="57"/>
      <c r="G96" s="162" t="s">
        <v>40</v>
      </c>
      <c r="H96" s="35">
        <v>6695</v>
      </c>
      <c r="I96" s="4">
        <v>6803</v>
      </c>
      <c r="J96" s="155">
        <v>6910</v>
      </c>
    </row>
    <row r="97" spans="1:10" ht="27.75" customHeight="1">
      <c r="A97" s="123"/>
      <c r="B97" s="216"/>
      <c r="C97" s="66">
        <v>200</v>
      </c>
      <c r="D97" s="210"/>
      <c r="E97" s="210"/>
      <c r="F97" s="57"/>
      <c r="G97" s="162"/>
      <c r="H97" s="35">
        <v>58251</v>
      </c>
      <c r="I97" s="4">
        <v>59183</v>
      </c>
      <c r="J97" s="155">
        <v>60115</v>
      </c>
    </row>
    <row r="98" spans="1:10" ht="32.25" customHeight="1">
      <c r="A98" s="122"/>
      <c r="B98" s="191" t="s">
        <v>39</v>
      </c>
      <c r="C98" s="56">
        <v>20</v>
      </c>
      <c r="D98" s="210" t="s">
        <v>123</v>
      </c>
      <c r="E98" s="210"/>
      <c r="F98" s="57"/>
      <c r="G98" s="162" t="s">
        <v>40</v>
      </c>
      <c r="H98" s="35">
        <v>6003</v>
      </c>
      <c r="I98" s="4">
        <v>6099</v>
      </c>
      <c r="J98" s="155">
        <v>6195</v>
      </c>
    </row>
    <row r="99" spans="1:10" ht="30.75" customHeight="1">
      <c r="A99" s="122"/>
      <c r="B99" s="191"/>
      <c r="C99" s="56">
        <v>200</v>
      </c>
      <c r="D99" s="210"/>
      <c r="E99" s="210"/>
      <c r="F99" s="57"/>
      <c r="G99" s="162"/>
      <c r="H99" s="35">
        <v>54836</v>
      </c>
      <c r="I99" s="4">
        <v>55714</v>
      </c>
      <c r="J99" s="155">
        <v>56591</v>
      </c>
    </row>
    <row r="100" spans="1:10" ht="17.25" customHeight="1">
      <c r="A100" s="123"/>
      <c r="B100" s="191" t="s">
        <v>33</v>
      </c>
      <c r="C100" s="56">
        <v>6</v>
      </c>
      <c r="D100" s="162" t="s">
        <v>124</v>
      </c>
      <c r="E100" s="200"/>
      <c r="F100" s="57"/>
      <c r="G100" s="200" t="s">
        <v>41</v>
      </c>
      <c r="H100" s="36">
        <v>1635</v>
      </c>
      <c r="I100" s="4">
        <v>1662</v>
      </c>
      <c r="J100" s="155">
        <v>1688</v>
      </c>
    </row>
    <row r="101" spans="1:10">
      <c r="A101" s="123"/>
      <c r="B101" s="191"/>
      <c r="C101" s="56">
        <v>20</v>
      </c>
      <c r="D101" s="200"/>
      <c r="E101" s="200"/>
      <c r="F101" s="57"/>
      <c r="G101" s="200"/>
      <c r="H101" s="36">
        <v>4990</v>
      </c>
      <c r="I101" s="4">
        <v>5069</v>
      </c>
      <c r="J101" s="155">
        <v>5149</v>
      </c>
    </row>
    <row r="102" spans="1:10">
      <c r="A102" s="123"/>
      <c r="B102" s="191"/>
      <c r="C102" s="56">
        <v>200</v>
      </c>
      <c r="D102" s="200"/>
      <c r="E102" s="200"/>
      <c r="F102" s="57"/>
      <c r="G102" s="200"/>
      <c r="H102" s="36">
        <v>43410</v>
      </c>
      <c r="I102" s="4">
        <v>44105</v>
      </c>
      <c r="J102" s="155">
        <v>44799</v>
      </c>
    </row>
    <row r="103" spans="1:10" ht="17.25" customHeight="1">
      <c r="A103" s="122"/>
      <c r="B103" s="216" t="s">
        <v>34</v>
      </c>
      <c r="C103" s="66">
        <v>6</v>
      </c>
      <c r="D103" s="162" t="s">
        <v>125</v>
      </c>
      <c r="E103" s="162"/>
      <c r="F103" s="57"/>
      <c r="G103" s="162" t="s">
        <v>41</v>
      </c>
      <c r="H103" s="36">
        <v>1543</v>
      </c>
      <c r="I103" s="4">
        <v>1568</v>
      </c>
      <c r="J103" s="155">
        <v>1592</v>
      </c>
    </row>
    <row r="104" spans="1:10">
      <c r="A104" s="123"/>
      <c r="B104" s="216"/>
      <c r="C104" s="66">
        <v>20</v>
      </c>
      <c r="D104" s="162"/>
      <c r="E104" s="162"/>
      <c r="F104" s="57"/>
      <c r="G104" s="162"/>
      <c r="H104" s="36">
        <v>4707</v>
      </c>
      <c r="I104" s="4">
        <v>4783</v>
      </c>
      <c r="J104" s="155">
        <v>4858</v>
      </c>
    </row>
    <row r="105" spans="1:10">
      <c r="A105" s="123"/>
      <c r="B105" s="216"/>
      <c r="C105" s="66">
        <v>200</v>
      </c>
      <c r="D105" s="162"/>
      <c r="E105" s="162"/>
      <c r="F105" s="57"/>
      <c r="G105" s="162"/>
      <c r="H105" s="37">
        <v>40953</v>
      </c>
      <c r="I105" s="4">
        <v>41608</v>
      </c>
      <c r="J105" s="155">
        <v>42264</v>
      </c>
    </row>
    <row r="106" spans="1:10" ht="15" customHeight="1">
      <c r="A106" s="123"/>
      <c r="B106" s="216" t="s">
        <v>35</v>
      </c>
      <c r="C106" s="66">
        <v>6</v>
      </c>
      <c r="D106" s="162" t="s">
        <v>126</v>
      </c>
      <c r="E106" s="162"/>
      <c r="F106" s="57"/>
      <c r="G106" s="162" t="s">
        <v>41</v>
      </c>
      <c r="H106" s="36">
        <v>1519</v>
      </c>
      <c r="I106" s="4">
        <v>1544</v>
      </c>
      <c r="J106" s="155">
        <v>1568</v>
      </c>
    </row>
    <row r="107" spans="1:10">
      <c r="A107" s="123"/>
      <c r="B107" s="216"/>
      <c r="C107" s="66">
        <v>20</v>
      </c>
      <c r="D107" s="162"/>
      <c r="E107" s="162"/>
      <c r="F107" s="57"/>
      <c r="G107" s="162"/>
      <c r="H107" s="36">
        <v>4425</v>
      </c>
      <c r="I107" s="4">
        <v>4496</v>
      </c>
      <c r="J107" s="155">
        <v>4566</v>
      </c>
    </row>
    <row r="108" spans="1:10">
      <c r="A108" s="123"/>
      <c r="B108" s="216"/>
      <c r="C108" s="66">
        <v>200</v>
      </c>
      <c r="D108" s="162"/>
      <c r="E108" s="162"/>
      <c r="F108" s="57"/>
      <c r="G108" s="162"/>
      <c r="H108" s="36">
        <v>40421</v>
      </c>
      <c r="I108" s="4">
        <v>41067</v>
      </c>
      <c r="J108" s="155">
        <v>41714</v>
      </c>
    </row>
    <row r="109" spans="1:10">
      <c r="A109" s="123"/>
      <c r="B109" s="216" t="s">
        <v>36</v>
      </c>
      <c r="C109" s="66">
        <v>6</v>
      </c>
      <c r="D109" s="162" t="s">
        <v>84</v>
      </c>
      <c r="E109" s="162"/>
      <c r="F109" s="57"/>
      <c r="G109" s="162" t="s">
        <v>41</v>
      </c>
      <c r="H109" s="36">
        <v>1455</v>
      </c>
      <c r="I109" s="4">
        <v>1478</v>
      </c>
      <c r="J109" s="155">
        <v>1501</v>
      </c>
    </row>
    <row r="110" spans="1:10">
      <c r="B110" s="216"/>
      <c r="C110" s="66">
        <v>20</v>
      </c>
      <c r="D110" s="162"/>
      <c r="E110" s="162"/>
      <c r="F110" s="57"/>
      <c r="G110" s="162"/>
      <c r="H110" s="36">
        <v>4448</v>
      </c>
      <c r="I110" s="4">
        <v>4520</v>
      </c>
      <c r="J110" s="155">
        <v>4591</v>
      </c>
    </row>
    <row r="111" spans="1:10">
      <c r="B111" s="216"/>
      <c r="C111" s="66">
        <v>200</v>
      </c>
      <c r="D111" s="162"/>
      <c r="E111" s="162"/>
      <c r="F111" s="57"/>
      <c r="G111" s="162"/>
      <c r="H111" s="36">
        <v>40544</v>
      </c>
      <c r="I111" s="4">
        <v>41192</v>
      </c>
      <c r="J111" s="155">
        <v>41841</v>
      </c>
    </row>
    <row r="112" spans="1:10">
      <c r="B112" s="191" t="s">
        <v>37</v>
      </c>
      <c r="C112" s="56">
        <v>6</v>
      </c>
      <c r="D112" s="162" t="s">
        <v>84</v>
      </c>
      <c r="E112" s="162"/>
      <c r="F112" s="57"/>
      <c r="G112" s="162" t="s">
        <v>41</v>
      </c>
      <c r="H112" s="36">
        <v>1455</v>
      </c>
      <c r="I112" s="4">
        <v>1478</v>
      </c>
      <c r="J112" s="155">
        <v>1501</v>
      </c>
    </row>
    <row r="113" spans="2:10">
      <c r="B113" s="191"/>
      <c r="C113" s="56">
        <v>20</v>
      </c>
      <c r="D113" s="162"/>
      <c r="E113" s="162"/>
      <c r="F113" s="57"/>
      <c r="G113" s="162"/>
      <c r="H113" s="36">
        <v>4237</v>
      </c>
      <c r="I113" s="4">
        <v>4304</v>
      </c>
      <c r="J113" s="155">
        <v>4372</v>
      </c>
    </row>
    <row r="114" spans="2:10" ht="15.75" thickBot="1">
      <c r="B114" s="192"/>
      <c r="C114" s="156">
        <v>200</v>
      </c>
      <c r="D114" s="193"/>
      <c r="E114" s="193"/>
      <c r="F114" s="134"/>
      <c r="G114" s="193"/>
      <c r="H114" s="157">
        <v>38701</v>
      </c>
      <c r="I114" s="141">
        <v>39320</v>
      </c>
      <c r="J114" s="158">
        <v>39939</v>
      </c>
    </row>
    <row r="115" spans="2:10" ht="30.75" customHeight="1">
      <c r="B115" s="207" t="s">
        <v>42</v>
      </c>
      <c r="C115" s="207"/>
      <c r="D115" s="207"/>
      <c r="E115" s="207"/>
      <c r="F115" s="207"/>
      <c r="G115" s="207"/>
      <c r="H115" s="207"/>
      <c r="I115" s="207"/>
      <c r="J115" s="207"/>
    </row>
    <row r="116" spans="2:10" ht="15" customHeight="1">
      <c r="B116" s="275" t="s">
        <v>43</v>
      </c>
      <c r="C116" s="75">
        <v>1</v>
      </c>
      <c r="D116" s="201" t="s">
        <v>81</v>
      </c>
      <c r="E116" s="202"/>
      <c r="F116" s="57"/>
      <c r="G116" s="162" t="s">
        <v>9</v>
      </c>
      <c r="H116" s="42">
        <v>523</v>
      </c>
      <c r="I116" s="6">
        <v>531</v>
      </c>
      <c r="J116" s="6">
        <v>540</v>
      </c>
    </row>
    <row r="117" spans="2:10" ht="15" customHeight="1">
      <c r="B117" s="275"/>
      <c r="C117" s="75">
        <v>4</v>
      </c>
      <c r="D117" s="203"/>
      <c r="E117" s="204"/>
      <c r="F117" s="57"/>
      <c r="G117" s="162"/>
      <c r="H117" s="42">
        <v>1636</v>
      </c>
      <c r="I117" s="6">
        <v>1663</v>
      </c>
      <c r="J117" s="6">
        <v>1689</v>
      </c>
    </row>
    <row r="118" spans="2:10" ht="15.75" customHeight="1" thickBot="1">
      <c r="B118" s="276"/>
      <c r="C118" s="68">
        <v>200</v>
      </c>
      <c r="D118" s="205"/>
      <c r="E118" s="206"/>
      <c r="F118" s="59"/>
      <c r="G118" s="219"/>
      <c r="H118" s="43">
        <v>67323</v>
      </c>
      <c r="I118" s="31">
        <v>68400</v>
      </c>
      <c r="J118" s="6">
        <v>69477</v>
      </c>
    </row>
    <row r="119" spans="2:10" s="14" customFormat="1" ht="22.5" customHeight="1" thickBot="1">
      <c r="B119" s="76" t="s">
        <v>91</v>
      </c>
      <c r="C119" s="112" t="s">
        <v>163</v>
      </c>
      <c r="D119" s="194"/>
      <c r="E119" s="195"/>
      <c r="F119" s="61"/>
      <c r="G119" s="62" t="s">
        <v>3</v>
      </c>
      <c r="H119" s="45">
        <v>1121</v>
      </c>
      <c r="I119" s="45">
        <v>1121</v>
      </c>
      <c r="J119" s="45">
        <v>1121</v>
      </c>
    </row>
    <row r="120" spans="2:10" ht="15" customHeight="1">
      <c r="B120" s="217" t="s">
        <v>44</v>
      </c>
      <c r="C120" s="65">
        <v>1</v>
      </c>
      <c r="D120" s="183" t="s">
        <v>127</v>
      </c>
      <c r="E120" s="184"/>
      <c r="F120" s="64"/>
      <c r="G120" s="215" t="s">
        <v>9</v>
      </c>
      <c r="H120" s="46">
        <v>498</v>
      </c>
      <c r="I120" s="39">
        <v>506</v>
      </c>
      <c r="J120" s="39">
        <v>514</v>
      </c>
    </row>
    <row r="121" spans="2:10" ht="15" customHeight="1">
      <c r="B121" s="179"/>
      <c r="C121" s="66">
        <v>4</v>
      </c>
      <c r="D121" s="185"/>
      <c r="E121" s="186"/>
      <c r="F121" s="57"/>
      <c r="G121" s="162"/>
      <c r="H121" s="42">
        <v>1559</v>
      </c>
      <c r="I121" s="39">
        <v>1583</v>
      </c>
      <c r="J121" s="39">
        <v>1608</v>
      </c>
    </row>
    <row r="122" spans="2:10" ht="15" customHeight="1" thickBot="1">
      <c r="B122" s="218"/>
      <c r="C122" s="73">
        <v>200</v>
      </c>
      <c r="D122" s="187"/>
      <c r="E122" s="188"/>
      <c r="F122" s="59"/>
      <c r="G122" s="219"/>
      <c r="H122" s="43">
        <v>64117</v>
      </c>
      <c r="I122" s="39">
        <v>65143</v>
      </c>
      <c r="J122" s="39">
        <v>66169</v>
      </c>
    </row>
    <row r="123" spans="2:10" s="14" customFormat="1" ht="22.5" customHeight="1" thickBot="1">
      <c r="B123" s="74" t="s">
        <v>93</v>
      </c>
      <c r="C123" s="111" t="s">
        <v>164</v>
      </c>
      <c r="D123" s="194"/>
      <c r="E123" s="195"/>
      <c r="F123" s="61"/>
      <c r="G123" s="62" t="s">
        <v>3</v>
      </c>
      <c r="H123" s="45">
        <v>1067</v>
      </c>
      <c r="I123" s="45">
        <v>1067</v>
      </c>
      <c r="J123" s="45">
        <v>1067</v>
      </c>
    </row>
    <row r="124" spans="2:10" ht="35.25" customHeight="1">
      <c r="B124" s="277" t="s">
        <v>45</v>
      </c>
      <c r="C124" s="63">
        <v>1</v>
      </c>
      <c r="D124" s="215" t="s">
        <v>130</v>
      </c>
      <c r="E124" s="215"/>
      <c r="F124" s="64"/>
      <c r="G124" s="215" t="s">
        <v>9</v>
      </c>
      <c r="H124" s="47">
        <v>597</v>
      </c>
      <c r="I124" s="44">
        <v>607</v>
      </c>
      <c r="J124" s="39">
        <v>617</v>
      </c>
    </row>
    <row r="125" spans="2:10" ht="35.25" customHeight="1">
      <c r="B125" s="181"/>
      <c r="C125" s="56">
        <v>4</v>
      </c>
      <c r="D125" s="162"/>
      <c r="E125" s="162"/>
      <c r="F125" s="57"/>
      <c r="G125" s="162"/>
      <c r="H125" s="48">
        <v>1870</v>
      </c>
      <c r="I125" s="44">
        <v>1900</v>
      </c>
      <c r="J125" s="39">
        <v>1930</v>
      </c>
    </row>
    <row r="126" spans="2:10" ht="36.75" customHeight="1" thickBot="1">
      <c r="B126" s="278"/>
      <c r="C126" s="58">
        <v>200</v>
      </c>
      <c r="D126" s="219"/>
      <c r="E126" s="219"/>
      <c r="F126" s="59"/>
      <c r="G126" s="219"/>
      <c r="H126" s="49">
        <v>76940</v>
      </c>
      <c r="I126" s="44">
        <v>78171</v>
      </c>
      <c r="J126" s="39">
        <v>79402</v>
      </c>
    </row>
    <row r="127" spans="2:10" s="14" customFormat="1" ht="24.75" customHeight="1" thickBot="1">
      <c r="B127" s="60" t="s">
        <v>92</v>
      </c>
      <c r="C127" s="110" t="s">
        <v>163</v>
      </c>
      <c r="D127" s="189"/>
      <c r="E127" s="190"/>
      <c r="F127" s="103"/>
      <c r="G127" s="62" t="s">
        <v>3</v>
      </c>
      <c r="H127" s="45">
        <v>1280</v>
      </c>
      <c r="I127" s="146">
        <v>1280</v>
      </c>
      <c r="J127" s="145">
        <v>1280</v>
      </c>
    </row>
    <row r="128" spans="2:10" ht="43.5" customHeight="1">
      <c r="B128" s="196" t="s">
        <v>51</v>
      </c>
      <c r="C128" s="77">
        <v>1</v>
      </c>
      <c r="D128" s="274" t="s">
        <v>131</v>
      </c>
      <c r="E128" s="274"/>
      <c r="F128" s="64"/>
      <c r="G128" s="215" t="s">
        <v>9</v>
      </c>
      <c r="H128" s="50">
        <v>460</v>
      </c>
      <c r="I128" s="51">
        <v>467</v>
      </c>
      <c r="J128" s="51">
        <v>475</v>
      </c>
    </row>
    <row r="129" spans="2:10" ht="42" customHeight="1">
      <c r="B129" s="197"/>
      <c r="C129" s="78">
        <v>4</v>
      </c>
      <c r="D129" s="210"/>
      <c r="E129" s="210"/>
      <c r="F129" s="57"/>
      <c r="G129" s="162"/>
      <c r="H129" s="52">
        <v>1440</v>
      </c>
      <c r="I129" s="51">
        <v>1463</v>
      </c>
      <c r="J129" s="51">
        <v>1486</v>
      </c>
    </row>
    <row r="130" spans="2:10" ht="42.75" customHeight="1">
      <c r="B130" s="197"/>
      <c r="C130" s="78">
        <v>200</v>
      </c>
      <c r="D130" s="210"/>
      <c r="E130" s="210"/>
      <c r="F130" s="57"/>
      <c r="G130" s="162"/>
      <c r="H130" s="52">
        <v>59244</v>
      </c>
      <c r="I130" s="51">
        <v>60192</v>
      </c>
      <c r="J130" s="51">
        <v>61140</v>
      </c>
    </row>
    <row r="131" spans="2:10" ht="28.5" customHeight="1">
      <c r="B131" s="181" t="s">
        <v>52</v>
      </c>
      <c r="C131" s="56">
        <v>1</v>
      </c>
      <c r="D131" s="162" t="s">
        <v>132</v>
      </c>
      <c r="E131" s="162"/>
      <c r="F131" s="57"/>
      <c r="G131" s="162" t="s">
        <v>9</v>
      </c>
      <c r="H131" s="53">
        <v>460</v>
      </c>
      <c r="I131" s="51">
        <v>467</v>
      </c>
      <c r="J131" s="51">
        <v>475</v>
      </c>
    </row>
    <row r="132" spans="2:10" ht="30.75" customHeight="1">
      <c r="B132" s="181"/>
      <c r="C132" s="56">
        <v>4</v>
      </c>
      <c r="D132" s="162"/>
      <c r="E132" s="162"/>
      <c r="F132" s="57"/>
      <c r="G132" s="162"/>
      <c r="H132" s="53">
        <v>1440</v>
      </c>
      <c r="I132" s="51">
        <v>1463</v>
      </c>
      <c r="J132" s="51">
        <v>1486</v>
      </c>
    </row>
    <row r="133" spans="2:10" ht="49.5" customHeight="1">
      <c r="B133" s="181"/>
      <c r="C133" s="56">
        <v>200</v>
      </c>
      <c r="D133" s="162"/>
      <c r="E133" s="162"/>
      <c r="F133" s="57"/>
      <c r="G133" s="162"/>
      <c r="H133" s="52">
        <v>59244</v>
      </c>
      <c r="I133" s="51">
        <v>60192</v>
      </c>
      <c r="J133" s="51">
        <v>61140</v>
      </c>
    </row>
    <row r="134" spans="2:10" ht="16.5" customHeight="1">
      <c r="B134" s="181" t="s">
        <v>46</v>
      </c>
      <c r="C134" s="56">
        <v>1</v>
      </c>
      <c r="D134" s="162" t="s">
        <v>133</v>
      </c>
      <c r="E134" s="162"/>
      <c r="F134" s="57"/>
      <c r="G134" s="162" t="s">
        <v>9</v>
      </c>
      <c r="H134" s="42">
        <v>418</v>
      </c>
      <c r="I134" s="51">
        <v>425</v>
      </c>
      <c r="J134" s="51">
        <v>432</v>
      </c>
    </row>
    <row r="135" spans="2:10" ht="21.75" customHeight="1">
      <c r="B135" s="181"/>
      <c r="C135" s="56">
        <v>4</v>
      </c>
      <c r="D135" s="162"/>
      <c r="E135" s="162"/>
      <c r="F135" s="57"/>
      <c r="G135" s="162"/>
      <c r="H135" s="42">
        <v>1309</v>
      </c>
      <c r="I135" s="51">
        <v>1330</v>
      </c>
      <c r="J135" s="51">
        <v>1351</v>
      </c>
    </row>
    <row r="136" spans="2:10" ht="21.75" customHeight="1">
      <c r="B136" s="181"/>
      <c r="C136" s="56">
        <v>20</v>
      </c>
      <c r="D136" s="162"/>
      <c r="E136" s="162"/>
      <c r="F136" s="57"/>
      <c r="G136" s="162"/>
      <c r="H136" s="42">
        <v>6132</v>
      </c>
      <c r="I136" s="51">
        <v>6230</v>
      </c>
      <c r="J136" s="51">
        <v>6328</v>
      </c>
    </row>
    <row r="137" spans="2:10" ht="33" customHeight="1">
      <c r="B137" s="181"/>
      <c r="C137" s="56">
        <v>200</v>
      </c>
      <c r="D137" s="162"/>
      <c r="E137" s="162"/>
      <c r="F137" s="57"/>
      <c r="G137" s="162"/>
      <c r="H137" s="42">
        <v>53858</v>
      </c>
      <c r="I137" s="51">
        <v>54720</v>
      </c>
      <c r="J137" s="51">
        <v>55582</v>
      </c>
    </row>
    <row r="138" spans="2:10" ht="17.25" customHeight="1">
      <c r="B138" s="179" t="s">
        <v>47</v>
      </c>
      <c r="C138" s="66">
        <v>1</v>
      </c>
      <c r="D138" s="162" t="s">
        <v>79</v>
      </c>
      <c r="E138" s="162"/>
      <c r="F138" s="57"/>
      <c r="G138" s="162" t="s">
        <v>9</v>
      </c>
      <c r="H138" s="42">
        <v>478</v>
      </c>
      <c r="I138" s="51">
        <v>486</v>
      </c>
      <c r="J138" s="51">
        <v>493</v>
      </c>
    </row>
    <row r="139" spans="2:10" ht="15" customHeight="1">
      <c r="B139" s="179"/>
      <c r="C139" s="66">
        <v>4</v>
      </c>
      <c r="D139" s="162"/>
      <c r="E139" s="162"/>
      <c r="F139" s="57"/>
      <c r="G139" s="162"/>
      <c r="H139" s="42">
        <v>1496</v>
      </c>
      <c r="I139" s="51">
        <v>1520</v>
      </c>
      <c r="J139" s="51">
        <v>1544</v>
      </c>
    </row>
    <row r="140" spans="2:10" ht="15.75" customHeight="1" thickBot="1">
      <c r="B140" s="218"/>
      <c r="C140" s="58">
        <v>200</v>
      </c>
      <c r="D140" s="219"/>
      <c r="E140" s="219"/>
      <c r="F140" s="59"/>
      <c r="G140" s="219"/>
      <c r="H140" s="43">
        <v>61552</v>
      </c>
      <c r="I140" s="51">
        <v>62537</v>
      </c>
      <c r="J140" s="51">
        <v>63522</v>
      </c>
    </row>
    <row r="141" spans="2:10" s="14" customFormat="1" ht="23.25" customHeight="1" thickBot="1">
      <c r="B141" s="74" t="s">
        <v>94</v>
      </c>
      <c r="C141" s="112" t="s">
        <v>164</v>
      </c>
      <c r="D141" s="198"/>
      <c r="E141" s="199"/>
      <c r="F141" s="61"/>
      <c r="G141" s="62" t="s">
        <v>3</v>
      </c>
      <c r="H141" s="41">
        <v>1024</v>
      </c>
      <c r="I141" s="45">
        <v>1024</v>
      </c>
      <c r="J141" s="145">
        <v>1024</v>
      </c>
    </row>
    <row r="142" spans="2:10">
      <c r="B142" s="217" t="s">
        <v>48</v>
      </c>
      <c r="C142" s="65">
        <v>1</v>
      </c>
      <c r="D142" s="161" t="s">
        <v>128</v>
      </c>
      <c r="E142" s="161"/>
      <c r="F142" s="79"/>
      <c r="G142" s="215" t="s">
        <v>40</v>
      </c>
      <c r="H142" s="40">
        <v>398</v>
      </c>
      <c r="I142" s="7">
        <v>405</v>
      </c>
      <c r="J142" s="7">
        <v>411</v>
      </c>
    </row>
    <row r="143" spans="2:10">
      <c r="B143" s="179"/>
      <c r="C143" s="66">
        <v>4</v>
      </c>
      <c r="D143" s="200"/>
      <c r="E143" s="200"/>
      <c r="F143" s="80"/>
      <c r="G143" s="162"/>
      <c r="H143" s="36">
        <v>1247</v>
      </c>
      <c r="I143" s="7">
        <v>1267</v>
      </c>
      <c r="J143" s="7">
        <v>1287</v>
      </c>
    </row>
    <row r="144" spans="2:10">
      <c r="B144" s="179"/>
      <c r="C144" s="56">
        <v>20</v>
      </c>
      <c r="D144" s="200"/>
      <c r="E144" s="200"/>
      <c r="F144" s="80"/>
      <c r="G144" s="162"/>
      <c r="H144" s="36">
        <v>5840</v>
      </c>
      <c r="I144" s="7">
        <v>5933</v>
      </c>
      <c r="J144" s="7">
        <v>6026</v>
      </c>
    </row>
    <row r="145" spans="2:10">
      <c r="B145" s="179"/>
      <c r="C145" s="66">
        <v>200</v>
      </c>
      <c r="D145" s="200"/>
      <c r="E145" s="200"/>
      <c r="F145" s="80"/>
      <c r="G145" s="162"/>
      <c r="H145" s="36">
        <v>51293</v>
      </c>
      <c r="I145" s="7">
        <v>52114</v>
      </c>
      <c r="J145" s="7">
        <v>52935</v>
      </c>
    </row>
    <row r="146" spans="2:10" ht="18" customHeight="1">
      <c r="B146" s="181" t="s">
        <v>49</v>
      </c>
      <c r="C146" s="56">
        <v>1</v>
      </c>
      <c r="D146" s="162" t="s">
        <v>129</v>
      </c>
      <c r="E146" s="162"/>
      <c r="F146" s="57"/>
      <c r="G146" s="159" t="s">
        <v>40</v>
      </c>
      <c r="H146" s="36">
        <v>386</v>
      </c>
      <c r="I146" s="7">
        <v>393</v>
      </c>
      <c r="J146" s="7">
        <v>399</v>
      </c>
    </row>
    <row r="147" spans="2:10">
      <c r="B147" s="181"/>
      <c r="C147" s="56">
        <v>4</v>
      </c>
      <c r="D147" s="162"/>
      <c r="E147" s="162"/>
      <c r="F147" s="57"/>
      <c r="G147" s="160"/>
      <c r="H147" s="36">
        <v>1209</v>
      </c>
      <c r="I147" s="7">
        <v>1229</v>
      </c>
      <c r="J147" s="7">
        <v>1248</v>
      </c>
    </row>
    <row r="148" spans="2:10">
      <c r="B148" s="181"/>
      <c r="C148" s="56">
        <v>20</v>
      </c>
      <c r="D148" s="162"/>
      <c r="E148" s="162"/>
      <c r="F148" s="57"/>
      <c r="G148" s="160"/>
      <c r="H148" s="36">
        <v>5664</v>
      </c>
      <c r="I148" s="7">
        <v>5755</v>
      </c>
      <c r="J148" s="7">
        <v>5846</v>
      </c>
    </row>
    <row r="149" spans="2:10" ht="15" customHeight="1" thickBot="1">
      <c r="B149" s="181"/>
      <c r="C149" s="56">
        <v>200</v>
      </c>
      <c r="D149" s="162"/>
      <c r="E149" s="162"/>
      <c r="F149" s="57"/>
      <c r="G149" s="161"/>
      <c r="H149" s="36">
        <v>49755</v>
      </c>
      <c r="I149" s="7">
        <v>50551</v>
      </c>
      <c r="J149" s="7">
        <v>51347</v>
      </c>
    </row>
    <row r="150" spans="2:10" ht="1.5" hidden="1" customHeight="1" thickBot="1">
      <c r="B150" s="81"/>
      <c r="C150" s="82"/>
      <c r="D150" s="83"/>
      <c r="E150" s="83"/>
      <c r="F150" s="83"/>
      <c r="G150" s="84"/>
      <c r="H150" s="3" t="e">
        <v>#N/A</v>
      </c>
      <c r="J150" s="7" t="e">
        <f t="shared" ref="J150:J153" si="2">H150*1.04</f>
        <v>#N/A</v>
      </c>
    </row>
    <row r="151" spans="2:10" ht="15.75" hidden="1" thickBot="1">
      <c r="B151" s="81"/>
      <c r="C151" s="82"/>
      <c r="D151" s="83"/>
      <c r="E151" s="83"/>
      <c r="F151" s="83"/>
      <c r="G151" s="84"/>
      <c r="H151" s="3" t="e">
        <v>#N/A</v>
      </c>
      <c r="J151" s="7" t="e">
        <f t="shared" si="2"/>
        <v>#N/A</v>
      </c>
    </row>
    <row r="152" spans="2:10" ht="15.75" hidden="1" thickBot="1">
      <c r="B152" s="81"/>
      <c r="C152" s="82"/>
      <c r="D152" s="83"/>
      <c r="E152" s="83"/>
      <c r="F152" s="83"/>
      <c r="G152" s="84"/>
      <c r="H152" s="3" t="e">
        <v>#N/A</v>
      </c>
      <c r="J152" s="7" t="e">
        <f t="shared" si="2"/>
        <v>#N/A</v>
      </c>
    </row>
    <row r="153" spans="2:10" ht="15.75" hidden="1" thickBot="1">
      <c r="B153" s="83"/>
      <c r="C153" s="83"/>
      <c r="D153" s="83"/>
      <c r="E153" s="83"/>
      <c r="F153" s="83"/>
      <c r="G153" s="84"/>
      <c r="H153" s="3" t="e">
        <v>#N/A</v>
      </c>
      <c r="J153" s="7" t="e">
        <f t="shared" si="2"/>
        <v>#N/A</v>
      </c>
    </row>
    <row r="154" spans="2:10" ht="30.75" customHeight="1">
      <c r="B154" s="208" t="s">
        <v>88</v>
      </c>
      <c r="C154" s="208"/>
      <c r="D154" s="208"/>
      <c r="E154" s="208"/>
      <c r="F154" s="208"/>
      <c r="G154" s="208"/>
      <c r="H154" s="208"/>
      <c r="I154" s="208"/>
      <c r="J154" s="208"/>
    </row>
    <row r="155" spans="2:10" ht="24" customHeight="1">
      <c r="B155" s="181" t="s">
        <v>53</v>
      </c>
      <c r="C155" s="56">
        <v>1</v>
      </c>
      <c r="D155" s="162" t="s">
        <v>134</v>
      </c>
      <c r="E155" s="162"/>
      <c r="F155" s="57"/>
      <c r="G155" s="162" t="s">
        <v>3</v>
      </c>
      <c r="H155" s="4">
        <v>541</v>
      </c>
      <c r="I155" s="4">
        <v>550</v>
      </c>
      <c r="J155" s="4">
        <v>558</v>
      </c>
    </row>
    <row r="156" spans="2:10">
      <c r="B156" s="181"/>
      <c r="C156" s="56">
        <v>4</v>
      </c>
      <c r="D156" s="162"/>
      <c r="E156" s="162"/>
      <c r="F156" s="57"/>
      <c r="G156" s="162"/>
      <c r="H156" s="4">
        <v>1693</v>
      </c>
      <c r="I156" s="4">
        <v>1720</v>
      </c>
      <c r="J156" s="4">
        <v>1747</v>
      </c>
    </row>
    <row r="157" spans="2:10">
      <c r="B157" s="181"/>
      <c r="C157" s="56">
        <v>20</v>
      </c>
      <c r="D157" s="162"/>
      <c r="E157" s="162"/>
      <c r="F157" s="57"/>
      <c r="G157" s="162"/>
      <c r="H157" s="4">
        <v>7930</v>
      </c>
      <c r="I157" s="4">
        <v>8057</v>
      </c>
      <c r="J157" s="4">
        <v>8184</v>
      </c>
    </row>
    <row r="158" spans="2:10" ht="15.75" customHeight="1">
      <c r="B158" s="181"/>
      <c r="C158" s="56">
        <v>200</v>
      </c>
      <c r="D158" s="162"/>
      <c r="E158" s="162"/>
      <c r="F158" s="57"/>
      <c r="G158" s="162"/>
      <c r="H158" s="4">
        <v>69656</v>
      </c>
      <c r="I158" s="4">
        <v>70771</v>
      </c>
      <c r="J158" s="4">
        <v>71885</v>
      </c>
    </row>
    <row r="159" spans="2:10" ht="24" customHeight="1">
      <c r="B159" s="181" t="s">
        <v>54</v>
      </c>
      <c r="C159" s="56">
        <v>1</v>
      </c>
      <c r="D159" s="200" t="s">
        <v>135</v>
      </c>
      <c r="E159" s="200"/>
      <c r="F159" s="57"/>
      <c r="G159" s="162" t="s">
        <v>3</v>
      </c>
      <c r="H159" s="4">
        <v>522</v>
      </c>
      <c r="I159" s="4">
        <v>530</v>
      </c>
      <c r="J159" s="4">
        <v>538</v>
      </c>
    </row>
    <row r="160" spans="2:10" ht="18.75" customHeight="1">
      <c r="B160" s="181"/>
      <c r="C160" s="56">
        <v>4</v>
      </c>
      <c r="D160" s="200"/>
      <c r="E160" s="200"/>
      <c r="F160" s="57"/>
      <c r="G160" s="162"/>
      <c r="H160" s="4">
        <v>1633</v>
      </c>
      <c r="I160" s="4">
        <v>1659</v>
      </c>
      <c r="J160" s="4">
        <v>1685</v>
      </c>
    </row>
    <row r="161" spans="2:10">
      <c r="B161" s="181"/>
      <c r="C161" s="56">
        <v>200</v>
      </c>
      <c r="D161" s="200"/>
      <c r="E161" s="200"/>
      <c r="F161" s="57"/>
      <c r="G161" s="162"/>
      <c r="H161" s="4">
        <v>67169</v>
      </c>
      <c r="I161" s="4">
        <v>68243</v>
      </c>
      <c r="J161" s="4">
        <v>69318</v>
      </c>
    </row>
    <row r="162" spans="2:10">
      <c r="B162" s="181" t="s">
        <v>55</v>
      </c>
      <c r="C162" s="56">
        <v>1</v>
      </c>
      <c r="D162" s="200" t="s">
        <v>135</v>
      </c>
      <c r="E162" s="200"/>
      <c r="F162" s="57"/>
      <c r="G162" s="200" t="s">
        <v>40</v>
      </c>
      <c r="H162" s="4">
        <v>375</v>
      </c>
      <c r="I162" s="4">
        <v>381</v>
      </c>
      <c r="J162" s="4">
        <v>387</v>
      </c>
    </row>
    <row r="163" spans="2:10">
      <c r="B163" s="181"/>
      <c r="C163" s="56">
        <v>4</v>
      </c>
      <c r="D163" s="200"/>
      <c r="E163" s="200"/>
      <c r="F163" s="57"/>
      <c r="G163" s="200"/>
      <c r="H163" s="4">
        <v>1174</v>
      </c>
      <c r="I163" s="4">
        <v>1193</v>
      </c>
      <c r="J163" s="4">
        <v>1212</v>
      </c>
    </row>
    <row r="164" spans="2:10">
      <c r="B164" s="181"/>
      <c r="C164" s="56">
        <v>20</v>
      </c>
      <c r="D164" s="200"/>
      <c r="E164" s="200"/>
      <c r="F164" s="57"/>
      <c r="G164" s="200"/>
      <c r="H164" s="4">
        <v>5499</v>
      </c>
      <c r="I164" s="4">
        <v>5587</v>
      </c>
      <c r="J164" s="4">
        <v>5675</v>
      </c>
    </row>
    <row r="165" spans="2:10">
      <c r="B165" s="181"/>
      <c r="C165" s="56">
        <v>200</v>
      </c>
      <c r="D165" s="200"/>
      <c r="E165" s="200"/>
      <c r="F165" s="57"/>
      <c r="G165" s="200"/>
      <c r="H165" s="4">
        <v>48305</v>
      </c>
      <c r="I165" s="4">
        <v>49078</v>
      </c>
      <c r="J165" s="4">
        <v>49851</v>
      </c>
    </row>
    <row r="166" spans="2:10">
      <c r="B166" s="181" t="s">
        <v>56</v>
      </c>
      <c r="C166" s="56">
        <v>1</v>
      </c>
      <c r="D166" s="200" t="s">
        <v>70</v>
      </c>
      <c r="E166" s="200"/>
      <c r="F166" s="57"/>
      <c r="G166" s="200" t="s">
        <v>40</v>
      </c>
      <c r="H166" s="4">
        <v>348</v>
      </c>
      <c r="I166" s="4">
        <v>353</v>
      </c>
      <c r="J166" s="4">
        <v>359</v>
      </c>
    </row>
    <row r="167" spans="2:10">
      <c r="B167" s="181"/>
      <c r="C167" s="56">
        <v>4</v>
      </c>
      <c r="D167" s="200"/>
      <c r="E167" s="200"/>
      <c r="F167" s="57"/>
      <c r="G167" s="200"/>
      <c r="H167" s="4">
        <v>1088</v>
      </c>
      <c r="I167" s="4">
        <v>1106</v>
      </c>
      <c r="J167" s="4">
        <v>1123</v>
      </c>
    </row>
    <row r="168" spans="2:10">
      <c r="B168" s="181"/>
      <c r="C168" s="56">
        <v>200</v>
      </c>
      <c r="D168" s="200"/>
      <c r="E168" s="200"/>
      <c r="F168" s="57"/>
      <c r="G168" s="200"/>
      <c r="H168" s="4">
        <v>44779</v>
      </c>
      <c r="I168" s="4">
        <v>45496</v>
      </c>
      <c r="J168" s="4">
        <v>46212</v>
      </c>
    </row>
    <row r="169" spans="2:10">
      <c r="B169" s="179" t="s">
        <v>57</v>
      </c>
      <c r="C169" s="66">
        <v>1</v>
      </c>
      <c r="D169" s="200" t="s">
        <v>136</v>
      </c>
      <c r="E169" s="200"/>
      <c r="F169" s="57"/>
      <c r="G169" s="200" t="s">
        <v>40</v>
      </c>
      <c r="H169" s="4">
        <v>367</v>
      </c>
      <c r="I169" s="4">
        <v>373</v>
      </c>
      <c r="J169" s="4">
        <v>379</v>
      </c>
    </row>
    <row r="170" spans="2:10">
      <c r="B170" s="179"/>
      <c r="C170" s="66">
        <v>4</v>
      </c>
      <c r="D170" s="200"/>
      <c r="E170" s="200"/>
      <c r="F170" s="57"/>
      <c r="G170" s="200"/>
      <c r="H170" s="4">
        <v>1149</v>
      </c>
      <c r="I170" s="4">
        <v>1167</v>
      </c>
      <c r="J170" s="4">
        <v>1186</v>
      </c>
    </row>
    <row r="171" spans="2:10">
      <c r="B171" s="179"/>
      <c r="C171" s="66">
        <v>20</v>
      </c>
      <c r="D171" s="200"/>
      <c r="E171" s="200"/>
      <c r="F171" s="57"/>
      <c r="G171" s="200"/>
      <c r="H171" s="4">
        <v>5381</v>
      </c>
      <c r="I171" s="4">
        <v>5467</v>
      </c>
      <c r="J171" s="4">
        <v>5553</v>
      </c>
    </row>
    <row r="172" spans="2:10">
      <c r="B172" s="179"/>
      <c r="C172" s="66">
        <v>200</v>
      </c>
      <c r="D172" s="200"/>
      <c r="E172" s="200"/>
      <c r="F172" s="57"/>
      <c r="G172" s="200"/>
      <c r="H172" s="4">
        <v>47267</v>
      </c>
      <c r="I172" s="4">
        <v>48023</v>
      </c>
      <c r="J172" s="4">
        <v>48779</v>
      </c>
    </row>
    <row r="173" spans="2:10" s="14" customFormat="1" ht="18">
      <c r="B173" s="85" t="s">
        <v>87</v>
      </c>
      <c r="C173" s="86">
        <v>200</v>
      </c>
      <c r="D173" s="167" t="s">
        <v>70</v>
      </c>
      <c r="E173" s="167"/>
      <c r="F173" s="4"/>
      <c r="G173" s="87"/>
      <c r="H173" s="30">
        <v>43475</v>
      </c>
      <c r="I173" s="4">
        <v>44175</v>
      </c>
      <c r="J173" s="4">
        <v>44866</v>
      </c>
    </row>
    <row r="174" spans="2:10" s="14" customFormat="1" ht="18">
      <c r="B174" s="88" t="s">
        <v>99</v>
      </c>
      <c r="C174" s="89">
        <v>200</v>
      </c>
      <c r="D174" s="168" t="s">
        <v>137</v>
      </c>
      <c r="E174" s="169"/>
      <c r="F174" s="4"/>
      <c r="G174" s="87"/>
      <c r="H174" s="54">
        <v>39060</v>
      </c>
      <c r="I174" s="4">
        <v>39685</v>
      </c>
      <c r="J174" s="4">
        <v>40310</v>
      </c>
    </row>
    <row r="175" spans="2:10" ht="18" customHeight="1">
      <c r="B175" s="177" t="s">
        <v>162</v>
      </c>
      <c r="C175" s="177"/>
      <c r="D175" s="177"/>
      <c r="E175" s="177"/>
      <c r="F175" s="177"/>
      <c r="G175" s="177"/>
      <c r="H175" s="177"/>
      <c r="I175" s="177"/>
      <c r="J175" s="177"/>
    </row>
    <row r="176" spans="2:10" ht="14.25" customHeight="1">
      <c r="B176" s="178"/>
      <c r="C176" s="178"/>
      <c r="D176" s="178"/>
      <c r="E176" s="178"/>
      <c r="F176" s="178"/>
      <c r="G176" s="178"/>
      <c r="H176" s="178"/>
      <c r="I176" s="178"/>
      <c r="J176" s="178"/>
    </row>
    <row r="177" spans="1:10" ht="22.5">
      <c r="B177" s="90" t="s">
        <v>58</v>
      </c>
      <c r="C177" s="78">
        <v>1</v>
      </c>
      <c r="D177" s="167" t="s">
        <v>71</v>
      </c>
      <c r="E177" s="167"/>
      <c r="F177" s="91"/>
      <c r="G177" s="92" t="s">
        <v>3</v>
      </c>
      <c r="H177" s="4">
        <v>441</v>
      </c>
      <c r="I177" s="4">
        <v>448</v>
      </c>
      <c r="J177" s="4">
        <v>455</v>
      </c>
    </row>
    <row r="178" spans="1:10" ht="15" customHeight="1">
      <c r="B178" s="90" t="s">
        <v>147</v>
      </c>
      <c r="C178" s="78">
        <v>1</v>
      </c>
      <c r="D178" s="168" t="s">
        <v>72</v>
      </c>
      <c r="E178" s="169"/>
      <c r="F178" s="91"/>
      <c r="G178" s="108" t="s">
        <v>40</v>
      </c>
      <c r="H178" s="4">
        <v>373</v>
      </c>
      <c r="I178" s="4">
        <v>379</v>
      </c>
      <c r="J178" s="4">
        <v>385</v>
      </c>
    </row>
    <row r="179" spans="1:10" ht="15" customHeight="1">
      <c r="B179" s="90" t="s">
        <v>59</v>
      </c>
      <c r="C179" s="78">
        <v>1</v>
      </c>
      <c r="D179" s="168" t="s">
        <v>73</v>
      </c>
      <c r="E179" s="169"/>
      <c r="F179" s="91"/>
      <c r="G179" s="108" t="s">
        <v>41</v>
      </c>
      <c r="H179" s="4">
        <v>305</v>
      </c>
      <c r="I179" s="4">
        <v>310</v>
      </c>
      <c r="J179" s="4">
        <v>315</v>
      </c>
    </row>
    <row r="180" spans="1:10" ht="15" customHeight="1">
      <c r="B180" s="165" t="s">
        <v>61</v>
      </c>
      <c r="C180" s="165"/>
      <c r="D180" s="165"/>
      <c r="E180" s="165"/>
      <c r="F180" s="165"/>
      <c r="G180" s="165"/>
      <c r="H180" s="165"/>
      <c r="I180" s="165"/>
      <c r="J180" s="165"/>
    </row>
    <row r="181" spans="1:10" ht="14.25" customHeight="1">
      <c r="B181" s="166"/>
      <c r="C181" s="166"/>
      <c r="D181" s="166"/>
      <c r="E181" s="166"/>
      <c r="F181" s="166"/>
      <c r="G181" s="166"/>
      <c r="H181" s="166"/>
      <c r="I181" s="166"/>
      <c r="J181" s="166"/>
    </row>
    <row r="182" spans="1:10" s="14" customFormat="1" ht="18.75" customHeight="1">
      <c r="B182" s="93" t="s">
        <v>144</v>
      </c>
      <c r="C182" s="94">
        <v>1</v>
      </c>
      <c r="D182" s="182" t="s">
        <v>138</v>
      </c>
      <c r="E182" s="182"/>
      <c r="F182" s="95"/>
      <c r="G182" s="96" t="s">
        <v>40</v>
      </c>
      <c r="H182" s="38">
        <v>401</v>
      </c>
      <c r="I182" s="38">
        <v>408</v>
      </c>
      <c r="J182" s="38">
        <v>414</v>
      </c>
    </row>
    <row r="183" spans="1:10" s="2" customFormat="1" ht="18">
      <c r="A183" s="14"/>
      <c r="B183" s="97" t="s">
        <v>60</v>
      </c>
      <c r="C183" s="98">
        <v>4</v>
      </c>
      <c r="D183" s="172" t="s">
        <v>145</v>
      </c>
      <c r="E183" s="173"/>
      <c r="F183" s="57"/>
      <c r="G183" s="104" t="s">
        <v>40</v>
      </c>
      <c r="H183" s="30">
        <v>741</v>
      </c>
      <c r="I183" s="38">
        <v>753</v>
      </c>
      <c r="J183" s="38">
        <v>765</v>
      </c>
    </row>
    <row r="184" spans="1:10" ht="18">
      <c r="B184" s="97" t="s">
        <v>60</v>
      </c>
      <c r="C184" s="98">
        <v>200</v>
      </c>
      <c r="D184" s="172" t="s">
        <v>145</v>
      </c>
      <c r="E184" s="173"/>
      <c r="F184" s="57"/>
      <c r="G184" s="104" t="s">
        <v>40</v>
      </c>
      <c r="H184" s="30">
        <v>29300</v>
      </c>
      <c r="I184" s="38">
        <v>29769</v>
      </c>
      <c r="J184" s="38">
        <v>30237</v>
      </c>
    </row>
    <row r="185" spans="1:10" ht="15" customHeight="1">
      <c r="B185" s="165" t="s">
        <v>62</v>
      </c>
      <c r="C185" s="165"/>
      <c r="D185" s="165"/>
      <c r="E185" s="165"/>
      <c r="F185" s="165"/>
      <c r="G185" s="165"/>
      <c r="H185" s="165"/>
      <c r="I185" s="165"/>
      <c r="J185" s="165"/>
    </row>
    <row r="186" spans="1:10" ht="13.5" customHeight="1">
      <c r="B186" s="166"/>
      <c r="C186" s="166"/>
      <c r="D186" s="166"/>
      <c r="E186" s="166"/>
      <c r="F186" s="166"/>
      <c r="G186" s="166"/>
      <c r="H186" s="166"/>
      <c r="I186" s="166"/>
      <c r="J186" s="166"/>
    </row>
    <row r="187" spans="1:10" ht="16.5" customHeight="1">
      <c r="B187" s="179" t="s">
        <v>63</v>
      </c>
      <c r="C187" s="66">
        <v>20</v>
      </c>
      <c r="D187" s="180" t="s">
        <v>139</v>
      </c>
      <c r="E187" s="180"/>
      <c r="F187" s="91"/>
      <c r="G187" s="99"/>
      <c r="H187" s="4">
        <v>3894</v>
      </c>
      <c r="I187" s="4">
        <v>3956</v>
      </c>
      <c r="J187" s="4">
        <v>4018</v>
      </c>
    </row>
    <row r="188" spans="1:10" ht="15.75" customHeight="1">
      <c r="B188" s="179"/>
      <c r="C188" s="66">
        <v>200</v>
      </c>
      <c r="D188" s="180"/>
      <c r="E188" s="180"/>
      <c r="F188" s="91"/>
      <c r="G188" s="99"/>
      <c r="H188" s="4">
        <v>34503</v>
      </c>
      <c r="I188" s="4">
        <v>35055</v>
      </c>
      <c r="J188" s="4">
        <v>35607</v>
      </c>
    </row>
    <row r="189" spans="1:10" ht="15" customHeight="1">
      <c r="B189" s="181" t="s">
        <v>64</v>
      </c>
      <c r="C189" s="56">
        <v>20</v>
      </c>
      <c r="D189" s="180" t="s">
        <v>140</v>
      </c>
      <c r="E189" s="180"/>
      <c r="F189" s="91"/>
      <c r="G189" s="99"/>
      <c r="H189" s="4">
        <v>3786</v>
      </c>
      <c r="I189" s="4">
        <v>3846</v>
      </c>
      <c r="J189" s="4">
        <v>3907</v>
      </c>
    </row>
    <row r="190" spans="1:10" ht="15.75" customHeight="1">
      <c r="B190" s="181"/>
      <c r="C190" s="56">
        <v>200</v>
      </c>
      <c r="D190" s="180"/>
      <c r="E190" s="180"/>
      <c r="F190" s="91"/>
      <c r="G190" s="99"/>
      <c r="H190" s="4">
        <v>32934</v>
      </c>
      <c r="I190" s="4">
        <v>33461</v>
      </c>
      <c r="J190" s="4">
        <v>33988</v>
      </c>
    </row>
    <row r="191" spans="1:10" ht="15" customHeight="1">
      <c r="B191" s="179" t="s">
        <v>65</v>
      </c>
      <c r="C191" s="66">
        <v>20</v>
      </c>
      <c r="D191" s="180" t="s">
        <v>140</v>
      </c>
      <c r="E191" s="180"/>
      <c r="F191" s="91"/>
      <c r="G191" s="99"/>
      <c r="H191" s="4">
        <v>3894</v>
      </c>
      <c r="I191" s="4">
        <v>3956</v>
      </c>
      <c r="J191" s="4">
        <v>4018</v>
      </c>
    </row>
    <row r="192" spans="1:10" ht="15" customHeight="1">
      <c r="B192" s="179"/>
      <c r="C192" s="66">
        <v>200</v>
      </c>
      <c r="D192" s="180"/>
      <c r="E192" s="180"/>
      <c r="F192" s="91"/>
      <c r="G192" s="99"/>
      <c r="H192" s="4">
        <v>34503</v>
      </c>
      <c r="I192" s="4">
        <v>35055</v>
      </c>
      <c r="J192" s="4">
        <v>35607</v>
      </c>
    </row>
    <row r="193" spans="2:60" ht="15" customHeight="1">
      <c r="B193" s="179" t="s">
        <v>66</v>
      </c>
      <c r="C193" s="66">
        <v>20</v>
      </c>
      <c r="D193" s="180" t="s">
        <v>141</v>
      </c>
      <c r="E193" s="180"/>
      <c r="F193" s="91"/>
      <c r="G193" s="99"/>
      <c r="H193" s="4">
        <v>4456</v>
      </c>
      <c r="I193" s="4">
        <v>4527</v>
      </c>
      <c r="J193" s="4">
        <v>4599</v>
      </c>
    </row>
    <row r="194" spans="2:60" ht="15" customHeight="1">
      <c r="B194" s="179"/>
      <c r="C194" s="66">
        <v>200</v>
      </c>
      <c r="D194" s="180"/>
      <c r="E194" s="180"/>
      <c r="F194" s="91"/>
      <c r="G194" s="99"/>
      <c r="H194" s="4">
        <v>38769</v>
      </c>
      <c r="I194" s="4">
        <v>39389</v>
      </c>
      <c r="J194" s="4">
        <v>40009</v>
      </c>
    </row>
    <row r="195" spans="2:60" ht="15" customHeight="1">
      <c r="B195" s="181" t="s">
        <v>67</v>
      </c>
      <c r="C195" s="56">
        <v>20</v>
      </c>
      <c r="D195" s="180" t="s">
        <v>141</v>
      </c>
      <c r="E195" s="180"/>
      <c r="F195" s="91"/>
      <c r="G195" s="99"/>
      <c r="H195" s="4">
        <v>4543</v>
      </c>
      <c r="I195" s="4">
        <v>4615</v>
      </c>
      <c r="J195" s="4">
        <v>4688</v>
      </c>
    </row>
    <row r="196" spans="2:60" ht="15" customHeight="1">
      <c r="B196" s="181"/>
      <c r="C196" s="56">
        <v>200</v>
      </c>
      <c r="D196" s="180"/>
      <c r="E196" s="180"/>
      <c r="F196" s="91"/>
      <c r="G196" s="99"/>
      <c r="H196" s="4">
        <v>39521</v>
      </c>
      <c r="I196" s="4">
        <v>40154</v>
      </c>
      <c r="J196" s="4">
        <v>40786</v>
      </c>
    </row>
    <row r="197" spans="2:60" ht="15" customHeight="1">
      <c r="B197" s="179" t="s">
        <v>68</v>
      </c>
      <c r="C197" s="66">
        <v>20</v>
      </c>
      <c r="D197" s="180" t="s">
        <v>142</v>
      </c>
      <c r="E197" s="180"/>
      <c r="F197" s="91"/>
      <c r="G197" s="99"/>
      <c r="H197" s="4">
        <v>4543</v>
      </c>
      <c r="I197" s="4">
        <v>4615</v>
      </c>
      <c r="J197" s="4">
        <v>4688</v>
      </c>
    </row>
    <row r="198" spans="2:60" ht="15" customHeight="1">
      <c r="B198" s="179"/>
      <c r="C198" s="66">
        <v>200</v>
      </c>
      <c r="D198" s="180"/>
      <c r="E198" s="180"/>
      <c r="F198" s="91"/>
      <c r="G198" s="99"/>
      <c r="H198" s="4">
        <v>39521</v>
      </c>
      <c r="I198" s="4">
        <v>40154</v>
      </c>
      <c r="J198" s="4">
        <v>40786</v>
      </c>
    </row>
    <row r="199" spans="2:60" ht="15" customHeight="1">
      <c r="B199" s="181" t="s">
        <v>69</v>
      </c>
      <c r="C199" s="56">
        <v>20</v>
      </c>
      <c r="D199" s="180" t="s">
        <v>142</v>
      </c>
      <c r="E199" s="180"/>
      <c r="F199" s="91"/>
      <c r="G199" s="99"/>
      <c r="H199" s="4">
        <v>4770</v>
      </c>
      <c r="I199" s="4">
        <v>4846</v>
      </c>
      <c r="J199" s="4">
        <v>4922</v>
      </c>
    </row>
    <row r="200" spans="2:60" ht="15" customHeight="1">
      <c r="B200" s="181"/>
      <c r="C200" s="56">
        <v>200</v>
      </c>
      <c r="D200" s="180"/>
      <c r="E200" s="180"/>
      <c r="F200" s="91"/>
      <c r="G200" s="99"/>
      <c r="H200" s="4">
        <v>41497</v>
      </c>
      <c r="I200" s="4">
        <v>42161</v>
      </c>
      <c r="J200" s="4">
        <v>42825</v>
      </c>
    </row>
    <row r="201" spans="2:60" s="14" customFormat="1" ht="15" customHeight="1">
      <c r="B201" s="176" t="s">
        <v>148</v>
      </c>
      <c r="C201" s="176"/>
      <c r="D201" s="176"/>
      <c r="E201" s="176"/>
      <c r="F201" s="176"/>
      <c r="G201" s="176"/>
      <c r="H201" s="176"/>
      <c r="I201" s="176"/>
      <c r="J201" s="176"/>
    </row>
    <row r="202" spans="2:60" s="14" customFormat="1" ht="15.75" customHeight="1">
      <c r="B202" s="176"/>
      <c r="C202" s="176"/>
      <c r="D202" s="176"/>
      <c r="E202" s="176"/>
      <c r="F202" s="176"/>
      <c r="G202" s="176"/>
      <c r="H202" s="176"/>
      <c r="I202" s="176"/>
      <c r="J202" s="176"/>
    </row>
    <row r="203" spans="2:60" s="14" customFormat="1" ht="20.25" customHeight="1">
      <c r="B203" s="106" t="s">
        <v>97</v>
      </c>
      <c r="C203" s="86">
        <v>1</v>
      </c>
      <c r="D203" s="170"/>
      <c r="E203" s="171"/>
      <c r="F203" s="4"/>
      <c r="G203" s="99" t="s">
        <v>40</v>
      </c>
      <c r="H203" s="105">
        <v>192</v>
      </c>
      <c r="I203" s="105">
        <v>192</v>
      </c>
      <c r="J203" s="105">
        <v>192</v>
      </c>
    </row>
    <row r="204" spans="2:60" s="14" customFormat="1" ht="19.5" customHeight="1">
      <c r="B204" s="107" t="s">
        <v>101</v>
      </c>
      <c r="C204" s="86">
        <v>6</v>
      </c>
      <c r="D204" s="163"/>
      <c r="E204" s="163"/>
      <c r="F204" s="4"/>
      <c r="G204" s="99" t="s">
        <v>146</v>
      </c>
      <c r="H204" s="105">
        <v>407</v>
      </c>
      <c r="I204" s="105">
        <v>407</v>
      </c>
      <c r="J204" s="105">
        <v>407</v>
      </c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55"/>
      <c r="AZ204" s="55"/>
      <c r="BA204" s="55"/>
      <c r="BB204" s="55"/>
      <c r="BC204" s="55"/>
      <c r="BD204" s="55"/>
      <c r="BE204" s="55"/>
      <c r="BF204" s="55"/>
      <c r="BG204" s="55"/>
      <c r="BH204" s="55"/>
    </row>
    <row r="205" spans="2:60" s="14" customFormat="1" ht="19.5" customHeight="1">
      <c r="B205" s="175" t="s">
        <v>100</v>
      </c>
      <c r="C205" s="175"/>
      <c r="D205" s="175"/>
      <c r="E205" s="175"/>
      <c r="F205" s="175"/>
      <c r="G205" s="175"/>
      <c r="H205" s="175"/>
      <c r="I205" s="175"/>
      <c r="J205" s="175"/>
      <c r="K205" s="55"/>
      <c r="L205" s="55"/>
      <c r="M205" s="55"/>
      <c r="N205" s="55"/>
      <c r="O205" s="55"/>
      <c r="P205" s="118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  <c r="AT205" s="55"/>
      <c r="AU205" s="55"/>
      <c r="AV205" s="55"/>
      <c r="AW205" s="55"/>
      <c r="AX205" s="55"/>
      <c r="AY205" s="55"/>
      <c r="AZ205" s="55"/>
      <c r="BA205" s="55"/>
      <c r="BB205" s="55"/>
      <c r="BC205" s="55"/>
      <c r="BD205" s="55"/>
      <c r="BE205" s="55"/>
      <c r="BF205" s="55"/>
      <c r="BG205" s="55"/>
      <c r="BH205" s="55"/>
    </row>
    <row r="206" spans="2:60" s="14" customFormat="1" ht="17.25" hidden="1" customHeight="1">
      <c r="B206" s="175"/>
      <c r="C206" s="175"/>
      <c r="D206" s="175"/>
      <c r="E206" s="175"/>
      <c r="F206" s="175"/>
      <c r="G206" s="175"/>
      <c r="H206" s="175"/>
      <c r="I206" s="175"/>
      <c r="J206" s="17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</row>
    <row r="207" spans="2:60" s="14" customFormat="1" ht="18.75" thickBot="1">
      <c r="B207" s="100" t="s">
        <v>74</v>
      </c>
      <c r="C207" s="101">
        <v>20</v>
      </c>
      <c r="D207" s="174" t="s">
        <v>143</v>
      </c>
      <c r="E207" s="174"/>
      <c r="F207" s="4"/>
      <c r="G207" s="99" t="s">
        <v>41</v>
      </c>
      <c r="H207" s="30">
        <v>4091</v>
      </c>
      <c r="I207" s="30">
        <v>4156</v>
      </c>
      <c r="J207" s="30">
        <v>4222</v>
      </c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5"/>
      <c r="BD207" s="55"/>
      <c r="BE207" s="55"/>
      <c r="BF207" s="55"/>
      <c r="BG207" s="55"/>
      <c r="BH207" s="55"/>
    </row>
    <row r="208" spans="2:60" ht="30" customHeight="1">
      <c r="B208" s="164" t="s">
        <v>160</v>
      </c>
      <c r="C208" s="164"/>
      <c r="D208" s="164"/>
      <c r="E208" s="164"/>
      <c r="F208" s="164"/>
      <c r="G208" s="164"/>
      <c r="H208" s="164"/>
      <c r="I208" s="164"/>
      <c r="J208" s="164"/>
    </row>
    <row r="209" spans="2:10" ht="36.75" customHeight="1">
      <c r="B209" s="119" t="s">
        <v>149</v>
      </c>
      <c r="C209" s="116">
        <v>200</v>
      </c>
      <c r="D209" s="163" t="s">
        <v>155</v>
      </c>
      <c r="E209" s="163"/>
      <c r="F209" s="109"/>
      <c r="G209" s="120" t="s">
        <v>41</v>
      </c>
      <c r="H209" s="143">
        <v>32093</v>
      </c>
      <c r="I209" s="143">
        <v>32607</v>
      </c>
      <c r="J209" s="143">
        <v>33120</v>
      </c>
    </row>
    <row r="210" spans="2:10" ht="37.5" customHeight="1">
      <c r="B210" s="119" t="s">
        <v>150</v>
      </c>
      <c r="C210" s="116">
        <v>200</v>
      </c>
      <c r="D210" s="163" t="s">
        <v>156</v>
      </c>
      <c r="E210" s="163"/>
      <c r="F210" s="109"/>
      <c r="G210" s="120" t="s">
        <v>41</v>
      </c>
      <c r="H210" s="143">
        <v>31776</v>
      </c>
      <c r="I210" s="144">
        <v>32284</v>
      </c>
      <c r="J210" s="144">
        <v>32792</v>
      </c>
    </row>
    <row r="211" spans="2:10" ht="33.75" customHeight="1">
      <c r="B211" s="119" t="s">
        <v>151</v>
      </c>
      <c r="C211" s="116">
        <v>200</v>
      </c>
      <c r="D211" s="163" t="s">
        <v>157</v>
      </c>
      <c r="E211" s="163"/>
      <c r="F211" s="109"/>
      <c r="G211" s="120" t="s">
        <v>41</v>
      </c>
      <c r="H211" s="143">
        <v>31776</v>
      </c>
      <c r="I211" s="144">
        <v>32284</v>
      </c>
      <c r="J211" s="144">
        <v>32792</v>
      </c>
    </row>
    <row r="212" spans="2:10" ht="34.5" customHeight="1">
      <c r="B212" s="119" t="s">
        <v>152</v>
      </c>
      <c r="C212" s="116">
        <v>200</v>
      </c>
      <c r="D212" s="163" t="s">
        <v>157</v>
      </c>
      <c r="E212" s="163"/>
      <c r="F212" s="109"/>
      <c r="G212" s="120" t="s">
        <v>41</v>
      </c>
      <c r="H212" s="143">
        <v>30850</v>
      </c>
      <c r="I212" s="144">
        <v>31343</v>
      </c>
      <c r="J212" s="144">
        <v>31837</v>
      </c>
    </row>
    <row r="213" spans="2:10" ht="31.5" customHeight="1">
      <c r="B213" s="119" t="s">
        <v>153</v>
      </c>
      <c r="C213" s="116">
        <v>200</v>
      </c>
      <c r="D213" s="163" t="s">
        <v>158</v>
      </c>
      <c r="E213" s="163"/>
      <c r="F213" s="109"/>
      <c r="G213" s="117"/>
      <c r="H213" s="143">
        <v>34496</v>
      </c>
      <c r="I213" s="144">
        <v>35048</v>
      </c>
      <c r="J213" s="144">
        <v>35600</v>
      </c>
    </row>
    <row r="214" spans="2:10" ht="32.25" customHeight="1">
      <c r="B214" s="119" t="s">
        <v>154</v>
      </c>
      <c r="C214" s="116">
        <v>200</v>
      </c>
      <c r="D214" s="163" t="s">
        <v>159</v>
      </c>
      <c r="E214" s="163"/>
      <c r="F214" s="109"/>
      <c r="G214" s="117"/>
      <c r="H214" s="143">
        <v>36413</v>
      </c>
      <c r="I214" s="144">
        <v>36995</v>
      </c>
      <c r="J214" s="144">
        <v>37578</v>
      </c>
    </row>
  </sheetData>
  <mergeCells count="185">
    <mergeCell ref="B47:B49"/>
    <mergeCell ref="B96:B97"/>
    <mergeCell ref="B98:B99"/>
    <mergeCell ref="B63:B67"/>
    <mergeCell ref="B68:B72"/>
    <mergeCell ref="D68:E72"/>
    <mergeCell ref="G55:G59"/>
    <mergeCell ref="D55:E59"/>
    <mergeCell ref="D60:E62"/>
    <mergeCell ref="G47:G49"/>
    <mergeCell ref="D47:E49"/>
    <mergeCell ref="D63:E67"/>
    <mergeCell ref="B77:B81"/>
    <mergeCell ref="G77:G81"/>
    <mergeCell ref="B82:B84"/>
    <mergeCell ref="D73:E76"/>
    <mergeCell ref="B60:B62"/>
    <mergeCell ref="G82:G84"/>
    <mergeCell ref="G85:G89"/>
    <mergeCell ref="B73:B76"/>
    <mergeCell ref="B55:B59"/>
    <mergeCell ref="B50:B54"/>
    <mergeCell ref="G50:G54"/>
    <mergeCell ref="G60:G62"/>
    <mergeCell ref="B94:B95"/>
    <mergeCell ref="B85:B89"/>
    <mergeCell ref="B93:J93"/>
    <mergeCell ref="B90:B91"/>
    <mergeCell ref="D90:E91"/>
    <mergeCell ref="G90:G91"/>
    <mergeCell ref="G100:G102"/>
    <mergeCell ref="G106:G108"/>
    <mergeCell ref="D109:E111"/>
    <mergeCell ref="B100:B102"/>
    <mergeCell ref="G96:G97"/>
    <mergeCell ref="G98:G99"/>
    <mergeCell ref="D92:E92"/>
    <mergeCell ref="D96:E97"/>
    <mergeCell ref="D98:E99"/>
    <mergeCell ref="J11:J12"/>
    <mergeCell ref="B11:B12"/>
    <mergeCell ref="B14:B16"/>
    <mergeCell ref="D11:E12"/>
    <mergeCell ref="C11:C12"/>
    <mergeCell ref="G11:G12"/>
    <mergeCell ref="B29:B32"/>
    <mergeCell ref="G138:G140"/>
    <mergeCell ref="G103:G105"/>
    <mergeCell ref="B131:B133"/>
    <mergeCell ref="B134:B137"/>
    <mergeCell ref="G134:G137"/>
    <mergeCell ref="D128:E130"/>
    <mergeCell ref="B116:B118"/>
    <mergeCell ref="G116:G118"/>
    <mergeCell ref="G120:G122"/>
    <mergeCell ref="G124:G126"/>
    <mergeCell ref="G128:G130"/>
    <mergeCell ref="G131:G133"/>
    <mergeCell ref="B120:B122"/>
    <mergeCell ref="B124:B126"/>
    <mergeCell ref="G112:G114"/>
    <mergeCell ref="G109:G111"/>
    <mergeCell ref="D138:E140"/>
    <mergeCell ref="B20:B22"/>
    <mergeCell ref="B23:B25"/>
    <mergeCell ref="B26:B28"/>
    <mergeCell ref="B36:B39"/>
    <mergeCell ref="B40:B43"/>
    <mergeCell ref="B44:B46"/>
    <mergeCell ref="H11:H12"/>
    <mergeCell ref="F11:F12"/>
    <mergeCell ref="I11:I12"/>
    <mergeCell ref="D36:E39"/>
    <mergeCell ref="D1:G1"/>
    <mergeCell ref="D4:G6"/>
    <mergeCell ref="C2:H3"/>
    <mergeCell ref="D14:E16"/>
    <mergeCell ref="D20:E22"/>
    <mergeCell ref="D40:E43"/>
    <mergeCell ref="D44:E46"/>
    <mergeCell ref="D29:E32"/>
    <mergeCell ref="G14:G16"/>
    <mergeCell ref="G17:G19"/>
    <mergeCell ref="G20:G22"/>
    <mergeCell ref="D23:E25"/>
    <mergeCell ref="D26:E28"/>
    <mergeCell ref="D17:E19"/>
    <mergeCell ref="G29:G32"/>
    <mergeCell ref="G23:G25"/>
    <mergeCell ref="G36:G39"/>
    <mergeCell ref="G26:G28"/>
    <mergeCell ref="G40:G43"/>
    <mergeCell ref="G44:G46"/>
    <mergeCell ref="G10:J10"/>
    <mergeCell ref="B13:J13"/>
    <mergeCell ref="B17:B19"/>
    <mergeCell ref="I6:J6"/>
    <mergeCell ref="D50:E54"/>
    <mergeCell ref="D100:E102"/>
    <mergeCell ref="G162:G165"/>
    <mergeCell ref="D142:E145"/>
    <mergeCell ref="D116:E118"/>
    <mergeCell ref="B115:J115"/>
    <mergeCell ref="B154:J154"/>
    <mergeCell ref="G94:G95"/>
    <mergeCell ref="D77:E81"/>
    <mergeCell ref="D82:E84"/>
    <mergeCell ref="D85:E89"/>
    <mergeCell ref="G63:G67"/>
    <mergeCell ref="G73:G76"/>
    <mergeCell ref="G68:G72"/>
    <mergeCell ref="D94:E95"/>
    <mergeCell ref="B109:B111"/>
    <mergeCell ref="B142:B145"/>
    <mergeCell ref="B146:B149"/>
    <mergeCell ref="G142:G145"/>
    <mergeCell ref="B103:B105"/>
    <mergeCell ref="B106:B108"/>
    <mergeCell ref="D131:E133"/>
    <mergeCell ref="B138:B140"/>
    <mergeCell ref="D124:E126"/>
    <mergeCell ref="G155:G158"/>
    <mergeCell ref="D155:E158"/>
    <mergeCell ref="D159:E161"/>
    <mergeCell ref="D162:E165"/>
    <mergeCell ref="B155:B158"/>
    <mergeCell ref="B159:B161"/>
    <mergeCell ref="B162:B165"/>
    <mergeCell ref="D166:E168"/>
    <mergeCell ref="D169:E172"/>
    <mergeCell ref="B166:B168"/>
    <mergeCell ref="G159:G161"/>
    <mergeCell ref="G166:G168"/>
    <mergeCell ref="G169:G172"/>
    <mergeCell ref="D146:E149"/>
    <mergeCell ref="D120:E122"/>
    <mergeCell ref="D127:E127"/>
    <mergeCell ref="B112:B114"/>
    <mergeCell ref="D106:E108"/>
    <mergeCell ref="D112:E114"/>
    <mergeCell ref="D103:E105"/>
    <mergeCell ref="D123:E123"/>
    <mergeCell ref="D119:E119"/>
    <mergeCell ref="B128:B130"/>
    <mergeCell ref="D141:E141"/>
    <mergeCell ref="D178:E178"/>
    <mergeCell ref="D187:E188"/>
    <mergeCell ref="D189:E190"/>
    <mergeCell ref="D195:E196"/>
    <mergeCell ref="B169:B172"/>
    <mergeCell ref="B187:B188"/>
    <mergeCell ref="B189:B190"/>
    <mergeCell ref="B199:B200"/>
    <mergeCell ref="D182:E182"/>
    <mergeCell ref="D191:E192"/>
    <mergeCell ref="D193:E194"/>
    <mergeCell ref="B195:B196"/>
    <mergeCell ref="B197:B198"/>
    <mergeCell ref="B193:B194"/>
    <mergeCell ref="D197:E198"/>
    <mergeCell ref="D199:E200"/>
    <mergeCell ref="G146:G149"/>
    <mergeCell ref="D134:E137"/>
    <mergeCell ref="D214:E214"/>
    <mergeCell ref="B208:J208"/>
    <mergeCell ref="B180:J181"/>
    <mergeCell ref="B185:J186"/>
    <mergeCell ref="D173:E173"/>
    <mergeCell ref="D174:E174"/>
    <mergeCell ref="D209:E209"/>
    <mergeCell ref="D210:E210"/>
    <mergeCell ref="D211:E211"/>
    <mergeCell ref="D212:E212"/>
    <mergeCell ref="D213:E213"/>
    <mergeCell ref="D204:E204"/>
    <mergeCell ref="D179:E179"/>
    <mergeCell ref="D203:E203"/>
    <mergeCell ref="D183:E183"/>
    <mergeCell ref="D184:E184"/>
    <mergeCell ref="D207:E207"/>
    <mergeCell ref="B205:J206"/>
    <mergeCell ref="B201:J202"/>
    <mergeCell ref="B175:J176"/>
    <mergeCell ref="D177:E177"/>
    <mergeCell ref="B191:B192"/>
  </mergeCells>
  <pageMargins left="0" right="0" top="0" bottom="0" header="0.17" footer="0.31496062992125984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zik</dc:creator>
  <cp:lastModifiedBy>zik</cp:lastModifiedBy>
  <cp:lastPrinted>2018-08-27T10:51:59Z</cp:lastPrinted>
  <dcterms:created xsi:type="dcterms:W3CDTF">2017-05-10T07:57:46Z</dcterms:created>
  <dcterms:modified xsi:type="dcterms:W3CDTF">2019-01-30T04:33:02Z</dcterms:modified>
</cp:coreProperties>
</file>